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Carpetas del  2024\OAI 2024\Relación de Inventario de Almacen 2024\Relacion de Inventario Medicamentos Abril-Junio 2024\Julio-Septiembre 2024\"/>
    </mc:Choice>
  </mc:AlternateContent>
  <bookViews>
    <workbookView xWindow="0" yWindow="0" windowWidth="20490" windowHeight="7755"/>
  </bookViews>
  <sheets>
    <sheet name="JULIO-AGOSTO-SEPTIEMBRE " sheetId="2" r:id="rId1"/>
    <sheet name="JULIO 2024" sheetId="3" r:id="rId2"/>
    <sheet name="AGOSTO 2024" sheetId="4" r:id="rId3"/>
    <sheet name="septiembre 2024" sheetId="5" r:id="rId4"/>
    <sheet name="Sheet1" sheetId="6" r:id="rId5"/>
  </sheets>
  <definedNames>
    <definedName name="_xlnm.Print_Area" localSheetId="0">'JULIO-AGOSTO-SEPTIEMBRE '!$A$1:$K$119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6" l="1"/>
  <c r="D104" i="6"/>
  <c r="I103" i="6"/>
  <c r="D103" i="6"/>
  <c r="I102" i="6"/>
  <c r="D102" i="6"/>
  <c r="I101" i="6"/>
  <c r="D101" i="6"/>
  <c r="I100" i="6"/>
  <c r="D100" i="6"/>
  <c r="I99" i="6"/>
  <c r="D99" i="6"/>
  <c r="I98" i="6"/>
  <c r="D98" i="6"/>
  <c r="I97" i="6"/>
  <c r="D97" i="6"/>
  <c r="I96" i="6"/>
  <c r="D96" i="6"/>
  <c r="I95" i="6"/>
  <c r="D95" i="6"/>
  <c r="I94" i="6"/>
  <c r="D94" i="6"/>
  <c r="I93" i="6"/>
  <c r="D93" i="6"/>
  <c r="I92" i="6"/>
  <c r="D92" i="6"/>
  <c r="I91" i="6"/>
  <c r="D91" i="6"/>
  <c r="I90" i="6"/>
  <c r="D90" i="6"/>
  <c r="I89" i="6"/>
  <c r="D89" i="6"/>
  <c r="I88" i="6"/>
  <c r="D88" i="6"/>
  <c r="I87" i="6"/>
  <c r="D87" i="6"/>
  <c r="I86" i="6"/>
  <c r="D86" i="6"/>
  <c r="I85" i="6"/>
  <c r="D85" i="6"/>
  <c r="I84" i="6"/>
  <c r="D84" i="6"/>
  <c r="I83" i="6"/>
  <c r="D83" i="6"/>
  <c r="I82" i="6"/>
  <c r="D82" i="6"/>
  <c r="I81" i="6"/>
  <c r="D81" i="6"/>
  <c r="I80" i="6"/>
  <c r="D80" i="6"/>
  <c r="I79" i="6"/>
  <c r="D79" i="6"/>
  <c r="I78" i="6"/>
  <c r="D78" i="6"/>
  <c r="I77" i="6"/>
  <c r="D77" i="6"/>
  <c r="I76" i="6"/>
  <c r="D76" i="6"/>
  <c r="I75" i="6"/>
  <c r="D75" i="6"/>
  <c r="I74" i="6"/>
  <c r="D74" i="6"/>
  <c r="I73" i="6"/>
  <c r="D73" i="6"/>
  <c r="I72" i="6"/>
  <c r="D72" i="6"/>
  <c r="I71" i="6"/>
  <c r="D71" i="6"/>
  <c r="I70" i="6"/>
  <c r="D70" i="6"/>
  <c r="I69" i="6"/>
  <c r="D69" i="6"/>
  <c r="I68" i="6"/>
  <c r="D68" i="6"/>
  <c r="I67" i="6"/>
  <c r="D67" i="6"/>
  <c r="I66" i="6"/>
  <c r="D66" i="6"/>
  <c r="I65" i="6"/>
  <c r="D65" i="6"/>
  <c r="I64" i="6"/>
  <c r="D64" i="6"/>
  <c r="I63" i="6"/>
  <c r="D63" i="6"/>
  <c r="I62" i="6"/>
  <c r="D62" i="6"/>
  <c r="I61" i="6"/>
  <c r="D61" i="6"/>
  <c r="I60" i="6"/>
  <c r="D60" i="6"/>
  <c r="I59" i="6"/>
  <c r="D59" i="6"/>
  <c r="I58" i="6"/>
  <c r="D58" i="6"/>
  <c r="I57" i="6"/>
  <c r="D57" i="6"/>
  <c r="I56" i="6"/>
  <c r="D56" i="6"/>
  <c r="I55" i="6"/>
  <c r="D55" i="6"/>
  <c r="I54" i="6"/>
  <c r="D54" i="6"/>
  <c r="I53" i="6"/>
  <c r="D53" i="6"/>
  <c r="I52" i="6"/>
  <c r="D52" i="6"/>
  <c r="I51" i="6"/>
  <c r="D51" i="6"/>
  <c r="I50" i="6"/>
  <c r="D50" i="6"/>
  <c r="I49" i="6"/>
  <c r="D49" i="6"/>
  <c r="I48" i="6"/>
  <c r="D48" i="6"/>
  <c r="I47" i="6"/>
  <c r="D47" i="6"/>
  <c r="I46" i="6"/>
  <c r="D46" i="6"/>
  <c r="I45" i="6"/>
  <c r="D45" i="6"/>
  <c r="I44" i="6"/>
  <c r="D44" i="6"/>
  <c r="I43" i="6"/>
  <c r="D43" i="6"/>
  <c r="I42" i="6"/>
  <c r="D42" i="6"/>
  <c r="I41" i="6"/>
  <c r="D41" i="6"/>
  <c r="I40" i="6"/>
  <c r="D40" i="6"/>
  <c r="I39" i="6"/>
  <c r="D39" i="6"/>
  <c r="I38" i="6"/>
  <c r="D38" i="6"/>
  <c r="I37" i="6"/>
  <c r="D37" i="6"/>
  <c r="I36" i="6"/>
  <c r="D36" i="6"/>
  <c r="I35" i="6"/>
  <c r="D35" i="6"/>
  <c r="I34" i="6"/>
  <c r="D34" i="6"/>
  <c r="I33" i="6"/>
  <c r="D33" i="6"/>
  <c r="I32" i="6"/>
  <c r="D32" i="6"/>
  <c r="I31" i="6"/>
  <c r="D31" i="6"/>
  <c r="I30" i="6"/>
  <c r="D30" i="6"/>
  <c r="I29" i="6"/>
  <c r="D29" i="6"/>
  <c r="I28" i="6"/>
  <c r="D28" i="6"/>
  <c r="I27" i="6"/>
  <c r="D27" i="6"/>
  <c r="I26" i="6"/>
  <c r="D26" i="6"/>
  <c r="I25" i="6"/>
  <c r="D25" i="6"/>
  <c r="I24" i="6"/>
  <c r="D24" i="6"/>
  <c r="I23" i="6"/>
  <c r="D23" i="6"/>
  <c r="I22" i="6"/>
  <c r="D22" i="6"/>
  <c r="I21" i="6"/>
  <c r="D21" i="6"/>
  <c r="I20" i="6"/>
  <c r="D20" i="6"/>
  <c r="I19" i="6"/>
  <c r="D19" i="6"/>
  <c r="I18" i="6"/>
  <c r="D18" i="6"/>
  <c r="I17" i="6"/>
  <c r="D17" i="6"/>
  <c r="I16" i="6"/>
  <c r="D16" i="6"/>
  <c r="I15" i="6"/>
  <c r="D15" i="6"/>
  <c r="I14" i="6"/>
  <c r="D14" i="6"/>
  <c r="I13" i="6"/>
  <c r="D13" i="6"/>
  <c r="I12" i="6"/>
  <c r="D12" i="6"/>
  <c r="I11" i="6"/>
  <c r="D11" i="6"/>
  <c r="I10" i="6"/>
  <c r="D10" i="6"/>
  <c r="I9" i="6"/>
  <c r="D9" i="6"/>
  <c r="I8" i="6"/>
  <c r="D8" i="6"/>
  <c r="I7" i="6"/>
  <c r="D7" i="6"/>
  <c r="I6" i="6"/>
  <c r="D6" i="6"/>
  <c r="I5" i="6"/>
  <c r="D5" i="6"/>
  <c r="I4" i="6"/>
  <c r="D4" i="6"/>
  <c r="I3" i="6"/>
  <c r="D3" i="6"/>
  <c r="I2" i="6"/>
  <c r="D2" i="6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I116" i="2"/>
  <c r="H116" i="2"/>
  <c r="G116" i="2"/>
</calcChain>
</file>

<file path=xl/sharedStrings.xml><?xml version="1.0" encoding="utf-8"?>
<sst xmlns="http://schemas.openxmlformats.org/spreadsheetml/2006/main" count="992" uniqueCount="289">
  <si>
    <t>HOSPITAL PEDIÁTRICO DR. ROBERT REID CABRAL</t>
  </si>
  <si>
    <t xml:space="preserve">Relación de Inventario de Almacén de Medicamentos </t>
  </si>
  <si>
    <t>Trimestre - Julio-Agosto-Septiembre  2024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</si>
  <si>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</si>
  <si>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</si>
  <si>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</si>
  <si>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</si>
  <si>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</si>
  <si>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</si>
  <si>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</si>
  <si>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M-0014</t>
  </si>
  <si>
    <t>ACETAZOLAMIDA</t>
  </si>
  <si>
    <t xml:space="preserve">Tableta 250 MG </t>
  </si>
  <si>
    <t>M-1470</t>
  </si>
  <si>
    <t xml:space="preserve">ACICLOVIR 250 MG </t>
  </si>
  <si>
    <t>FC</t>
  </si>
  <si>
    <t>M-0017</t>
  </si>
  <si>
    <t>ACIDO ASCORBICO (VIT.C) 10MG</t>
  </si>
  <si>
    <t>Amp 1ML</t>
  </si>
  <si>
    <t>M-0022</t>
  </si>
  <si>
    <t>ADRENALINA 1MG</t>
  </si>
  <si>
    <t>M-0005</t>
  </si>
  <si>
    <t>AGUA DESTILADA 10CC</t>
  </si>
  <si>
    <t>Amp</t>
  </si>
  <si>
    <t>ACETILCISTEINA 300 MG /1 ML</t>
  </si>
  <si>
    <t>AMP</t>
  </si>
  <si>
    <t>ANTITOXINA TETANICA 250UI</t>
  </si>
  <si>
    <t>M-0023</t>
  </si>
  <si>
    <t>ALBUMINA 20% 10G/50ML</t>
  </si>
  <si>
    <t xml:space="preserve">FC </t>
  </si>
  <si>
    <t>M-2040</t>
  </si>
  <si>
    <t>AMCHAFIBRIN 500 MG</t>
  </si>
  <si>
    <t>M-0008</t>
  </si>
  <si>
    <t>AMIKACINA 500MG</t>
  </si>
  <si>
    <t>Amp 2ML</t>
  </si>
  <si>
    <t>AMINOFILINA 250MG</t>
  </si>
  <si>
    <t>Amp 10ML</t>
  </si>
  <si>
    <t>25/9/2024</t>
  </si>
  <si>
    <t>M-0011</t>
  </si>
  <si>
    <t>AMPICILINA 1gr</t>
  </si>
  <si>
    <t>Vial/FC</t>
  </si>
  <si>
    <t>23/9/2024</t>
  </si>
  <si>
    <t>M-0792</t>
  </si>
  <si>
    <t>ANFOTERICINA B</t>
  </si>
  <si>
    <t>M-0004</t>
  </si>
  <si>
    <t>ASPIRINA 325 MG</t>
  </si>
  <si>
    <t xml:space="preserve">Tableta </t>
  </si>
  <si>
    <t>M-1469</t>
  </si>
  <si>
    <t>ASPIRINA 81MG</t>
  </si>
  <si>
    <t>26/8/2024</t>
  </si>
  <si>
    <t>M-0024</t>
  </si>
  <si>
    <t>BICARBONATO DE SODIO 10 %</t>
  </si>
  <si>
    <t>BUPIVACAINA 5 MG + DEXTROSA 80 MG</t>
  </si>
  <si>
    <t>26/7/2024</t>
  </si>
  <si>
    <t>BUPIVACAINA SIMPLE 5 MG</t>
  </si>
  <si>
    <t>FC 1ML</t>
  </si>
  <si>
    <t>M-1567</t>
  </si>
  <si>
    <t>BUDESONIDA (BROMIUS)</t>
  </si>
  <si>
    <t>CAPTOPRIL 25 MG</t>
  </si>
  <si>
    <t>CAPTOPRIL 50 MG</t>
  </si>
  <si>
    <t>M-0246</t>
  </si>
  <si>
    <t>CEFAZOLINA 1 G</t>
  </si>
  <si>
    <t>FRASCO</t>
  </si>
  <si>
    <t>CEFEPIME 1GR</t>
  </si>
  <si>
    <t>FC 5ml</t>
  </si>
  <si>
    <t>M-0036</t>
  </si>
  <si>
    <t>CEFOTAXIME 1GR</t>
  </si>
  <si>
    <t>22/7/2024</t>
  </si>
  <si>
    <t>M-0029</t>
  </si>
  <si>
    <t>CEFTAZIDIMA 1 GR</t>
  </si>
  <si>
    <t>CEFTRIAXONA 1gr</t>
  </si>
  <si>
    <t>M-0406</t>
  </si>
  <si>
    <t>CIPROFLOXACINA 200MG</t>
  </si>
  <si>
    <t>Infus. 100ml</t>
  </si>
  <si>
    <t>15/7/2024</t>
  </si>
  <si>
    <t>CITICOLINA 500MG</t>
  </si>
  <si>
    <t>Amp 2ml</t>
  </si>
  <si>
    <t>28/8/2024</t>
  </si>
  <si>
    <t>Amp 4ml</t>
  </si>
  <si>
    <t>CLARITROMICINA 500 MG</t>
  </si>
  <si>
    <t>M-0239</t>
  </si>
  <si>
    <t>CLINDAMICINA 600MG</t>
  </si>
  <si>
    <t>Amp 5ml</t>
  </si>
  <si>
    <t>M-0248</t>
  </si>
  <si>
    <t>CLORURO DE POTASIO 20%</t>
  </si>
  <si>
    <t>M-0051</t>
  </si>
  <si>
    <t>DEXAMETAZONA 8MG</t>
  </si>
  <si>
    <t>25/8/2024</t>
  </si>
  <si>
    <t>M-0045</t>
  </si>
  <si>
    <t>DEXTROSA AL 50%</t>
  </si>
  <si>
    <t>Amp 20ml</t>
  </si>
  <si>
    <t>M-0037</t>
  </si>
  <si>
    <t>DICLOFENAC 75MG</t>
  </si>
  <si>
    <t>Amp 3ml</t>
  </si>
  <si>
    <t>M-0056</t>
  </si>
  <si>
    <t>DIFENHIDRAMINA  10 MG</t>
  </si>
  <si>
    <t>19/7/2024</t>
  </si>
  <si>
    <t>M-0296</t>
  </si>
  <si>
    <t>DIPIRONA 1GR</t>
  </si>
  <si>
    <t>Amp 1ml</t>
  </si>
  <si>
    <t>M-0042</t>
  </si>
  <si>
    <t>DOBUTAMINA 250 MG</t>
  </si>
  <si>
    <t>M-0255</t>
  </si>
  <si>
    <t>ENALAPRIL 10 MG</t>
  </si>
  <si>
    <t>ENALAPRIL 20 MG</t>
  </si>
  <si>
    <t>ENTEROGERMINA</t>
  </si>
  <si>
    <t>Bebible</t>
  </si>
  <si>
    <t>M-0724</t>
  </si>
  <si>
    <t>ERITROPROYECTINA 4000 UI</t>
  </si>
  <si>
    <t>jeringa recar.</t>
  </si>
  <si>
    <t>M-0057</t>
  </si>
  <si>
    <t>ESPIRONOLACTONA  100 MG</t>
  </si>
  <si>
    <t>M-0781</t>
  </si>
  <si>
    <t>FENITOINA 250MG</t>
  </si>
  <si>
    <t>M-2031</t>
  </si>
  <si>
    <t>FENTANILO 0.05MG</t>
  </si>
  <si>
    <t>M-2039</t>
  </si>
  <si>
    <t>FITOMENADIONA (VIT. K) 10MG</t>
  </si>
  <si>
    <t>M-02016</t>
  </si>
  <si>
    <t>FLUCONAZOL 200MG</t>
  </si>
  <si>
    <t>Vial 100ml</t>
  </si>
  <si>
    <t>M-0393</t>
  </si>
  <si>
    <t>FUROSEMIDA 20mg</t>
  </si>
  <si>
    <t>M-0070</t>
  </si>
  <si>
    <t>GENTAMICINA 40mg</t>
  </si>
  <si>
    <t>M-094</t>
  </si>
  <si>
    <t>GLUCONATO DE CALCIO 10%</t>
  </si>
  <si>
    <t>Amp 10ml</t>
  </si>
  <si>
    <t>M-0077</t>
  </si>
  <si>
    <t>HEPARINA 25000UI</t>
  </si>
  <si>
    <t>M-0709</t>
  </si>
  <si>
    <t>HIDROCORTIZONA 100mg</t>
  </si>
  <si>
    <t>M-0783</t>
  </si>
  <si>
    <t>HIERRO SACAROSA 100 MG</t>
  </si>
  <si>
    <t xml:space="preserve">HIDROXIETIL ALMIDON </t>
  </si>
  <si>
    <t>FC 500 ML</t>
  </si>
  <si>
    <t>M-0744</t>
  </si>
  <si>
    <t>IPATROPIO BROMURO</t>
  </si>
  <si>
    <t>M-0338</t>
  </si>
  <si>
    <t>KEPRA 500MG</t>
  </si>
  <si>
    <t>KEPRA 100MG</t>
  </si>
  <si>
    <t>SUS</t>
  </si>
  <si>
    <t>KETAMINA 500mg</t>
  </si>
  <si>
    <t>FC 10ml</t>
  </si>
  <si>
    <t>KETOROLACO 30 mg</t>
  </si>
  <si>
    <t>KETOROLACO 60mg</t>
  </si>
  <si>
    <t>M-1549</t>
  </si>
  <si>
    <t>LACTULOSA</t>
  </si>
  <si>
    <t>Jbe</t>
  </si>
  <si>
    <t xml:space="preserve">LASIX(FUROSEMIDA) 20 MG/ 2 ML </t>
  </si>
  <si>
    <t>Amp  20 MG / 2ml</t>
  </si>
  <si>
    <t>M-0787</t>
  </si>
  <si>
    <t>LEVOFLOXACINA 500 MG</t>
  </si>
  <si>
    <t>VIAL</t>
  </si>
  <si>
    <t>29/7/2024</t>
  </si>
  <si>
    <t>LINEZOLID  0.2%</t>
  </si>
  <si>
    <t>M-0091</t>
  </si>
  <si>
    <t>MEROPENEN 1gr</t>
  </si>
  <si>
    <t>Frasco 10ml</t>
  </si>
  <si>
    <t>M-0226</t>
  </si>
  <si>
    <t>METILPREDNISOLONA 500MG</t>
  </si>
  <si>
    <t>METILPREDNISOLONA 80 MG</t>
  </si>
  <si>
    <t>M-0090</t>
  </si>
  <si>
    <t>METRONIDAZOL 500mg</t>
  </si>
  <si>
    <t>Infusion 100ml</t>
  </si>
  <si>
    <t>MORFINA 10mg</t>
  </si>
  <si>
    <t>Amp 1 ml</t>
  </si>
  <si>
    <t>M-0092</t>
  </si>
  <si>
    <t>MIDAZOLAN 15 MG</t>
  </si>
  <si>
    <t>AMP 3 ML</t>
  </si>
  <si>
    <t>15/8/2024</t>
  </si>
  <si>
    <t>MILRINONA 1 G</t>
  </si>
  <si>
    <t>NIFEDIPINA 10MG</t>
  </si>
  <si>
    <t>NIFEDIPINA 20 MG</t>
  </si>
  <si>
    <t>M-0097</t>
  </si>
  <si>
    <t>NALBUFINA 10mg</t>
  </si>
  <si>
    <t>14/8/2024</t>
  </si>
  <si>
    <t>NALOXONA  0.4 MG</t>
  </si>
  <si>
    <t>19/8/2024</t>
  </si>
  <si>
    <t>NEOBAC 15g</t>
  </si>
  <si>
    <t>Crema</t>
  </si>
  <si>
    <t>M-2033</t>
  </si>
  <si>
    <t>OMEPRAZOL 40MG</t>
  </si>
  <si>
    <t>23/7/2024</t>
  </si>
  <si>
    <t>M-0769</t>
  </si>
  <si>
    <t>PARACETAMOL (NEOMOL) 10MG/100ML</t>
  </si>
  <si>
    <t>P. BENZATINICA 1.2</t>
  </si>
  <si>
    <t>P. BENZATINICA 2.4</t>
  </si>
  <si>
    <t>FC 5 ml</t>
  </si>
  <si>
    <t>P. PROCAINICA 4,000,000</t>
  </si>
  <si>
    <t>FC 8ml</t>
  </si>
  <si>
    <t>P. PROCAINICA 400,000</t>
  </si>
  <si>
    <t>FC 2ml</t>
  </si>
  <si>
    <t>P. BENZATINICA 600,000</t>
  </si>
  <si>
    <t>FC 3ml</t>
  </si>
  <si>
    <t xml:space="preserve">PLATSUL-A </t>
  </si>
  <si>
    <t>Tarro</t>
  </si>
  <si>
    <t>M-0265</t>
  </si>
  <si>
    <t>PROPOFOL 10mg</t>
  </si>
  <si>
    <t>Amp. 20ml</t>
  </si>
  <si>
    <t>RANITIDINA 50 mg</t>
  </si>
  <si>
    <t>REMIFENTANILO 5 MG</t>
  </si>
  <si>
    <t>RESIN CALCIO 15gr</t>
  </si>
  <si>
    <t>Sobre</t>
  </si>
  <si>
    <t>21/8/2024</t>
  </si>
  <si>
    <t>M-2032</t>
  </si>
  <si>
    <t>SANDOSTATINA 0.1  MG</t>
  </si>
  <si>
    <t>M-0106</t>
  </si>
  <si>
    <t>SERTAL COMPUESTO 15MG/100MG</t>
  </si>
  <si>
    <t xml:space="preserve">AMP </t>
  </si>
  <si>
    <t>M-0746</t>
  </si>
  <si>
    <t xml:space="preserve">SERTAL SIMPLE </t>
  </si>
  <si>
    <t>M-0223</t>
  </si>
  <si>
    <t>SEVOFLURANO</t>
  </si>
  <si>
    <t>FC 250ml</t>
  </si>
  <si>
    <t>M-0266</t>
  </si>
  <si>
    <t>SULFATO DE MAGNESIO 2gr</t>
  </si>
  <si>
    <t>SULFADIAZINA 1gr</t>
  </si>
  <si>
    <t>M-02017</t>
  </si>
  <si>
    <t>SULCRAFATO  C/30</t>
  </si>
  <si>
    <t>SOBRE</t>
  </si>
  <si>
    <t>SUFREXAL  GEL</t>
  </si>
  <si>
    <t>TUBO</t>
  </si>
  <si>
    <t>M-0063</t>
  </si>
  <si>
    <t>TAZOCIN 4.5G</t>
  </si>
  <si>
    <t>13/9/2024</t>
  </si>
  <si>
    <t>TIRILLAS CONTOUR NEXT</t>
  </si>
  <si>
    <t>Caja 50/test</t>
  </si>
  <si>
    <t>16/7/2024</t>
  </si>
  <si>
    <t xml:space="preserve">VORICONAZOL </t>
  </si>
  <si>
    <t xml:space="preserve">FC 200 mg </t>
  </si>
  <si>
    <t xml:space="preserve">ZAVICEFTA </t>
  </si>
  <si>
    <t>FC 2 MG/0.5 G</t>
  </si>
  <si>
    <t>VANCOMICINA 500 MG</t>
  </si>
  <si>
    <t>M-0231</t>
  </si>
  <si>
    <t>VANCOMICINA 1 gr</t>
  </si>
  <si>
    <t xml:space="preserve">Total </t>
  </si>
  <si>
    <t xml:space="preserve">Dra. MABEL JONES </t>
  </si>
  <si>
    <t>LIC. GISEL DIAZ</t>
  </si>
  <si>
    <t>LIC. LUCIA HERNANDEZ</t>
  </si>
  <si>
    <t>DIRECTORA</t>
  </si>
  <si>
    <t>ADMINISTRADORA  Interina</t>
  </si>
  <si>
    <t xml:space="preserve">    ENC. ALM. DE MEDIC.	</t>
  </si>
  <si>
    <t>Republica Dominicana</t>
  </si>
  <si>
    <t>Servicio Nacional de Salud</t>
  </si>
  <si>
    <t xml:space="preserve">Informe Mensual de Almacen General, Despensa y Medicina </t>
  </si>
  <si>
    <t>ALMACEN:</t>
  </si>
  <si>
    <t>ALMACEN DE MEDICAMENTOS</t>
  </si>
  <si>
    <t>ESTABLECIMIENTO:</t>
  </si>
  <si>
    <t>HOSPITAL INFANTIL DR. ROBERT R. CABRAL</t>
  </si>
  <si>
    <t>CODIGO: 1.3.2.2.01</t>
  </si>
  <si>
    <t xml:space="preserve">ACTUALIZACION DEL INVENTARIO CEAS </t>
  </si>
  <si>
    <t>julio</t>
  </si>
  <si>
    <t>MEDICAMENTOS</t>
  </si>
  <si>
    <t>PRESENTACION</t>
  </si>
  <si>
    <t>EXISTENCIA                FINAL             -5-</t>
  </si>
  <si>
    <t>VALOR UNITARIO     -7-</t>
  </si>
  <si>
    <t>precio</t>
  </si>
  <si>
    <t xml:space="preserve">existencia </t>
  </si>
  <si>
    <t>ACICLOVIR 250 MG</t>
  </si>
  <si>
    <t>BUPIVACAINA 0.5% 5 MG VIAL 20 ML</t>
  </si>
  <si>
    <t xml:space="preserve">FC 0.5/20 ML </t>
  </si>
  <si>
    <t xml:space="preserve">BUPIVACAINA SIMPLE </t>
  </si>
  <si>
    <t>ENALAPRIL 10MG</t>
  </si>
  <si>
    <t>ENOXOPARINA 40 MG/0.4 ML</t>
  </si>
  <si>
    <t>ERITROPROYECTINA  2000 UI</t>
  </si>
  <si>
    <t>ESPIRONOLACTONA 25 MG</t>
  </si>
  <si>
    <t>FLUIMICIL 300mg</t>
  </si>
  <si>
    <t>FUROSEMIDA 20 MG (LASIX)</t>
  </si>
  <si>
    <t>KEPRA 100MG/ML</t>
  </si>
  <si>
    <t>SUSP</t>
  </si>
  <si>
    <t>KETOROLACO 30mg</t>
  </si>
  <si>
    <t>SULCRALFATO  C/30</t>
  </si>
  <si>
    <t>VANCOMICINA  500 MG</t>
  </si>
  <si>
    <t>VANCOMICINA 1 GR</t>
  </si>
  <si>
    <t>VORICONAZOL  200 MG</t>
  </si>
  <si>
    <t>ZAVICEFTA  2G/0.5G</t>
  </si>
  <si>
    <t>NOTA: ALGUNOS  MEDICAMENTOS NO TIENEN PRECIO POR QUE PERTENECEN A LOS  PROGRAMAS QUE TENEMOS EN EL ALMACEN, COMO ALTO COSTO, SALUD MENTAL</t>
  </si>
  <si>
    <t xml:space="preserve">DRA. MABEL JONES </t>
  </si>
  <si>
    <t>LICDA. YOLANDA MELGEN</t>
  </si>
  <si>
    <t xml:space="preserve">  DIRECTOR HIRRC</t>
  </si>
  <si>
    <t>ADMINISTRADORA</t>
  </si>
  <si>
    <t>AGOSTO</t>
  </si>
  <si>
    <t>BESILATO DE ATRACURIO 25 MG</t>
  </si>
  <si>
    <t>Amp 2.5ml</t>
  </si>
  <si>
    <t>FOSFOMICINA 1gr</t>
  </si>
  <si>
    <t>Fc 5ml</t>
  </si>
  <si>
    <t xml:space="preserve">SEPTIEMBRE 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</si>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</sst>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28">
    <font>
      <sz val="11"/>
      <color theme="1"/>
      <name val="Calibri"/>
      <charset val="134"/>
      <scheme val="minor"/>
    </font>
    <font>
      <sz val="10"/>
      <color theme="3" tint="-0.499984740745262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0"/>
      <color theme="1"/>
      <name val="Arial"/>
      <charset val="134"/>
    </font>
    <font>
      <i/>
      <sz val="10"/>
      <color theme="3" tint="-0.499984740745262"/>
      <name val="Arial"/>
      <charset val="134"/>
    </font>
    <font>
      <sz val="11"/>
      <color theme="3" tint="-0.499984740745262"/>
      <name val="Calibri"/>
      <charset val="134"/>
      <scheme val="minor"/>
    </font>
    <font>
      <sz val="11"/>
      <color theme="3" tint="-0.499984740745262"/>
      <name val="Arial"/>
      <charset val="134"/>
    </font>
    <font>
      <b/>
      <sz val="11"/>
      <color theme="1"/>
      <name val="Calibri"/>
      <charset val="134"/>
      <scheme val="minor"/>
    </font>
    <font>
      <sz val="13"/>
      <name val="Arial"/>
      <charset val="134"/>
    </font>
    <font>
      <b/>
      <sz val="20"/>
      <color theme="1"/>
      <name val="Calibri"/>
      <charset val="134"/>
      <scheme val="minor"/>
    </font>
    <font>
      <sz val="18"/>
      <name val="Arial"/>
      <charset val="134"/>
    </font>
    <font>
      <b/>
      <sz val="20"/>
      <color theme="1"/>
      <name val="Arial"/>
      <charset val="134"/>
    </font>
    <font>
      <b/>
      <sz val="18"/>
      <color theme="1"/>
      <name val="Arial"/>
      <charset val="134"/>
    </font>
    <font>
      <b/>
      <sz val="12"/>
      <name val="Arial"/>
      <charset val="134"/>
    </font>
    <font>
      <b/>
      <sz val="13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name val="Times New Roman"/>
      <charset val="134"/>
    </font>
    <font>
      <sz val="12"/>
      <color theme="3" tint="-0.499984740745262"/>
      <name val="Arial"/>
      <charset val="134"/>
    </font>
    <font>
      <i/>
      <sz val="12"/>
      <color theme="3" tint="-0.499984740745262"/>
      <name val="Arial"/>
      <charset val="134"/>
    </font>
    <font>
      <u/>
      <sz val="12"/>
      <color theme="3" tint="-0.499984740745262"/>
      <name val="Arial"/>
      <charset val="134"/>
    </font>
    <font>
      <u/>
      <sz val="11"/>
      <color theme="3" tint="-0.499984740745262"/>
      <name val="Arial"/>
      <charset val="134"/>
    </font>
    <font>
      <b/>
      <sz val="16"/>
      <color theme="1"/>
      <name val="Calibri"/>
      <charset val="134"/>
      <scheme val="minor"/>
    </font>
    <font>
      <b/>
      <sz val="8.0500000000000007"/>
      <name val="Times New Roman"/>
      <charset val="134"/>
    </font>
    <font>
      <b/>
      <sz val="16"/>
      <name val="Arial"/>
      <charset val="134"/>
    </font>
    <font>
      <sz val="10"/>
      <color indexed="8"/>
      <name val="MS Sans Serif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7" fillId="0" borderId="0"/>
  </cellStyleXfs>
  <cellXfs count="114">
    <xf numFmtId="0" fontId="0" fillId="0" borderId="0" xfId="0"/>
    <xf numFmtId="0" fontId="1" fillId="0" borderId="1" xfId="1" applyFont="1" applyFill="1" applyBorder="1" applyAlignment="1">
      <alignment horizontal="right"/>
    </xf>
    <xf numFmtId="0" fontId="1" fillId="0" borderId="2" xfId="1" applyFont="1" applyBorder="1"/>
    <xf numFmtId="164" fontId="1" fillId="0" borderId="1" xfId="1" applyNumberFormat="1" applyFont="1" applyFill="1" applyBorder="1" applyAlignment="1">
      <alignment horizontal="right"/>
    </xf>
    <xf numFmtId="3" fontId="1" fillId="0" borderId="2" xfId="1" applyNumberFormat="1" applyFont="1" applyBorder="1"/>
    <xf numFmtId="3" fontId="1" fillId="0" borderId="1" xfId="1" applyNumberFormat="1" applyFon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4" fontId="1" fillId="0" borderId="1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4" fillId="0" borderId="0" xfId="1" applyFont="1"/>
    <xf numFmtId="0" fontId="2" fillId="0" borderId="5" xfId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/>
    <xf numFmtId="0" fontId="4" fillId="0" borderId="6" xfId="1" applyFont="1" applyBorder="1" applyAlignment="1">
      <alignment horizontal="center" vertical="center" wrapText="1"/>
    </xf>
    <xf numFmtId="0" fontId="2" fillId="0" borderId="7" xfId="1" applyFont="1" applyBorder="1"/>
    <xf numFmtId="0" fontId="2" fillId="0" borderId="3" xfId="1" applyFont="1" applyBorder="1"/>
    <xf numFmtId="0" fontId="2" fillId="3" borderId="7" xfId="1" applyFont="1" applyFill="1" applyBorder="1"/>
    <xf numFmtId="0" fontId="5" fillId="0" borderId="8" xfId="1" applyFont="1" applyFill="1" applyBorder="1" applyAlignment="1"/>
    <xf numFmtId="0" fontId="2" fillId="0" borderId="9" xfId="1" applyFont="1" applyBorder="1"/>
    <xf numFmtId="0" fontId="2" fillId="0" borderId="2" xfId="1" applyFont="1" applyBorder="1"/>
    <xf numFmtId="3" fontId="0" fillId="0" borderId="0" xfId="0" applyNumberFormat="1"/>
    <xf numFmtId="0" fontId="2" fillId="3" borderId="9" xfId="1" applyFont="1" applyFill="1" applyBorder="1"/>
    <xf numFmtId="0" fontId="6" fillId="0" borderId="9" xfId="1" applyFont="1" applyBorder="1"/>
    <xf numFmtId="0" fontId="1" fillId="3" borderId="9" xfId="1" applyFont="1" applyFill="1" applyBorder="1"/>
    <xf numFmtId="0" fontId="1" fillId="0" borderId="9" xfId="1" applyFont="1" applyBorder="1"/>
    <xf numFmtId="0" fontId="7" fillId="0" borderId="9" xfId="1" applyFont="1" applyBorder="1"/>
    <xf numFmtId="0" fontId="7" fillId="0" borderId="2" xfId="1" applyFont="1" applyBorder="1"/>
    <xf numFmtId="0" fontId="1" fillId="2" borderId="9" xfId="1" applyFont="1" applyFill="1" applyBorder="1"/>
    <xf numFmtId="0" fontId="1" fillId="0" borderId="10" xfId="1" applyFont="1" applyBorder="1"/>
    <xf numFmtId="0" fontId="1" fillId="0" borderId="1" xfId="1" applyFont="1" applyBorder="1"/>
    <xf numFmtId="0" fontId="1" fillId="0" borderId="2" xfId="1" applyFont="1" applyBorder="1" applyAlignment="1">
      <alignment horizontal="right"/>
    </xf>
    <xf numFmtId="0" fontId="1" fillId="0" borderId="0" xfId="1" applyFont="1"/>
    <xf numFmtId="0" fontId="8" fillId="0" borderId="0" xfId="0" applyFont="1"/>
    <xf numFmtId="0" fontId="1" fillId="0" borderId="0" xfId="1" applyFont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11" xfId="1" applyFont="1" applyBorder="1" applyAlignment="1">
      <alignment horizontal="center" vertical="center" wrapText="1"/>
    </xf>
    <xf numFmtId="0" fontId="0" fillId="0" borderId="2" xfId="0" applyBorder="1"/>
    <xf numFmtId="164" fontId="2" fillId="0" borderId="0" xfId="1" applyNumberFormat="1" applyFont="1" applyFill="1" applyBorder="1" applyAlignment="1">
      <alignment horizontal="right"/>
    </xf>
    <xf numFmtId="164" fontId="0" fillId="0" borderId="0" xfId="0" applyNumberFormat="1"/>
    <xf numFmtId="0" fontId="2" fillId="3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14" fontId="18" fillId="3" borderId="2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/>
    </xf>
    <xf numFmtId="0" fontId="5" fillId="0" borderId="3" xfId="1" applyFont="1" applyFill="1" applyBorder="1" applyAlignment="1"/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19" fillId="0" borderId="2" xfId="3" applyFont="1" applyBorder="1" applyAlignment="1">
      <alignment vertical="center"/>
    </xf>
    <xf numFmtId="0" fontId="16" fillId="3" borderId="17" xfId="0" applyFont="1" applyFill="1" applyBorder="1" applyAlignment="1">
      <alignment vertical="center" wrapText="1"/>
    </xf>
    <xf numFmtId="0" fontId="19" fillId="0" borderId="0" xfId="3" applyFont="1" applyAlignment="1">
      <alignment vertical="center"/>
    </xf>
    <xf numFmtId="0" fontId="5" fillId="0" borderId="17" xfId="1" applyFont="1" applyFill="1" applyBorder="1" applyAlignment="1"/>
    <xf numFmtId="0" fontId="5" fillId="0" borderId="2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1" fillId="0" borderId="2" xfId="1" applyFont="1" applyFill="1" applyBorder="1" applyAlignment="1"/>
    <xf numFmtId="0" fontId="20" fillId="0" borderId="2" xfId="1" applyFont="1" applyFill="1" applyBorder="1" applyAlignment="1"/>
    <xf numFmtId="0" fontId="11" fillId="3" borderId="2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9" fillId="0" borderId="17" xfId="3" applyFont="1" applyBorder="1" applyAlignment="1">
      <alignment vertical="center"/>
    </xf>
    <xf numFmtId="0" fontId="21" fillId="0" borderId="2" xfId="1" applyFont="1" applyFill="1" applyBorder="1" applyAlignment="1"/>
    <xf numFmtId="0" fontId="1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/>
    </xf>
    <xf numFmtId="0" fontId="20" fillId="0" borderId="1" xfId="1" applyFont="1" applyFill="1" applyBorder="1" applyAlignment="1"/>
    <xf numFmtId="0" fontId="17" fillId="3" borderId="2" xfId="0" applyFont="1" applyFill="1" applyBorder="1" applyAlignment="1">
      <alignment vertical="center"/>
    </xf>
    <xf numFmtId="0" fontId="22" fillId="0" borderId="0" xfId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4" fontId="24" fillId="3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" fillId="0" borderId="0" xfId="1" applyFont="1" applyFill="1" applyBorder="1" applyAlignment="1"/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0" fillId="0" borderId="17" xfId="0" applyBorder="1"/>
    <xf numFmtId="0" fontId="2" fillId="0" borderId="0" xfId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4" xfId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114300</xdr:rowOff>
    </xdr:from>
    <xdr:to>
      <xdr:col>10</xdr:col>
      <xdr:colOff>352425</xdr:colOff>
      <xdr:row>4</xdr:row>
      <xdr:rowOff>191135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14300"/>
          <a:ext cx="519112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C1" zoomScale="85" zoomScaleNormal="85" workbookViewId="0">
      <selection activeCell="C11" sqref="C11:I13"/>
    </sheetView>
  </sheetViews>
  <sheetFormatPr baseColWidth="10" defaultColWidth="9.140625" defaultRowHeight="12.75"/>
  <cols>
    <col min="1" max="2" width="9.140625" style="47" hidden="1" customWidth="1"/>
    <col min="3" max="3" width="19" style="50" customWidth="1"/>
    <col min="4" max="4" width="26.28515625" style="50" customWidth="1"/>
    <col min="5" max="5" width="48.5703125" style="50" customWidth="1"/>
    <col min="6" max="6" width="23.5703125" style="50" customWidth="1"/>
    <col min="7" max="7" width="26" style="50" customWidth="1"/>
    <col min="8" max="8" width="21.85546875" style="50" customWidth="1"/>
    <col min="9" max="9" width="25.7109375" style="50" customWidth="1"/>
    <col min="10" max="10" width="0.85546875" style="47" customWidth="1"/>
    <col min="11" max="11" width="16.28515625" style="47"/>
    <col min="12" max="17" width="9.140625" style="47"/>
    <col min="18" max="16384" width="9.140625" style="50"/>
  </cols>
  <sheetData>
    <row r="1" spans="1:17" s="47" customFormat="1"/>
    <row r="2" spans="1:17" s="47" customFormat="1"/>
    <row r="3" spans="1:17" s="47" customFormat="1"/>
    <row r="4" spans="1:17" s="47" customFormat="1" ht="26.25">
      <c r="C4" s="51" t="s">
        <v>0</v>
      </c>
      <c r="D4" s="51"/>
      <c r="E4" s="51"/>
      <c r="F4" s="52"/>
      <c r="I4" s="52"/>
    </row>
    <row r="5" spans="1:17" s="47" customFormat="1" ht="22.5" customHeight="1">
      <c r="C5" s="53" t="s">
        <v>1</v>
      </c>
      <c r="D5" s="53"/>
      <c r="E5" s="53"/>
      <c r="F5" s="54"/>
      <c r="I5" s="54"/>
    </row>
    <row r="6" spans="1:17" s="47" customFormat="1" ht="26.25">
      <c r="C6" s="53" t="s">
        <v>2</v>
      </c>
      <c r="D6" s="53"/>
      <c r="E6" s="53"/>
      <c r="F6" s="54"/>
      <c r="I6" s="54"/>
    </row>
    <row r="7" spans="1:17" s="47" customFormat="1">
      <c r="C7" s="55"/>
      <c r="D7" s="55"/>
      <c r="E7" s="55"/>
      <c r="F7" s="55"/>
      <c r="G7" s="55"/>
      <c r="H7" s="55"/>
      <c r="I7" s="55"/>
    </row>
    <row r="8" spans="1:17" s="47" customFormat="1" ht="18">
      <c r="C8" s="105"/>
      <c r="D8" s="105"/>
      <c r="E8" s="105"/>
      <c r="F8" s="105"/>
      <c r="G8" s="105"/>
      <c r="H8" s="105"/>
      <c r="I8" s="105"/>
    </row>
    <row r="9" spans="1:17" s="47" customFormat="1" ht="18">
      <c r="C9" s="105"/>
      <c r="D9" s="105"/>
      <c r="E9" s="105"/>
      <c r="F9" s="105"/>
      <c r="G9" s="105"/>
      <c r="H9" s="105"/>
      <c r="I9" s="105"/>
    </row>
    <row r="10" spans="1:17" s="47" customFormat="1" ht="19.5" customHeight="1">
      <c r="D10" s="56"/>
    </row>
    <row r="11" spans="1:17" s="48" customFormat="1" ht="36.75" customHeight="1">
      <c r="A11" s="49"/>
      <c r="B11" s="49"/>
      <c r="C11" s="108" t="s">
        <v>3</v>
      </c>
      <c r="D11" s="98"/>
      <c r="E11" s="98"/>
      <c r="F11" s="98"/>
      <c r="G11" s="98"/>
      <c r="H11" s="98"/>
      <c r="I11" s="99"/>
      <c r="J11" s="49"/>
      <c r="K11" s="49"/>
      <c r="L11" s="49"/>
      <c r="M11" s="49"/>
      <c r="N11" s="49"/>
      <c r="O11" s="49"/>
      <c r="P11" s="49"/>
      <c r="Q11" s="49"/>
    </row>
    <row r="12" spans="1:17" s="48" customFormat="1" ht="37.5" customHeight="1">
      <c r="A12" s="49"/>
      <c r="B12" s="49"/>
      <c r="C12" s="109"/>
      <c r="D12" s="100" t="s">
        <v>4</v>
      </c>
      <c r="E12" s="100" t="s">
        <v>5</v>
      </c>
      <c r="F12" s="100" t="s">
        <v>6</v>
      </c>
      <c r="G12" s="100" t="s">
        <v>7</v>
      </c>
      <c r="H12" s="101" t="s">
        <v>8</v>
      </c>
      <c r="I12" s="101" t="s">
        <v>9</v>
      </c>
      <c r="J12" s="49"/>
      <c r="K12" s="49"/>
      <c r="L12" s="49"/>
      <c r="M12" s="49"/>
      <c r="N12" s="49"/>
      <c r="O12" s="49"/>
      <c r="P12" s="49"/>
      <c r="Q12" s="49"/>
    </row>
    <row r="13" spans="1:17" s="48" customFormat="1" ht="45.75" customHeight="1">
      <c r="A13" s="49"/>
      <c r="B13" s="49"/>
      <c r="C13" s="109"/>
      <c r="D13" s="100"/>
      <c r="E13" s="100"/>
      <c r="F13" s="102"/>
      <c r="G13" s="88"/>
      <c r="H13" s="100"/>
      <c r="I13" s="101"/>
      <c r="J13" s="49"/>
      <c r="K13" s="49"/>
      <c r="L13" s="49"/>
      <c r="M13" s="49"/>
      <c r="N13" s="49"/>
      <c r="O13" s="49"/>
      <c r="P13" s="49"/>
      <c r="Q13" s="49"/>
    </row>
    <row r="14" spans="1:17" s="49" customFormat="1" ht="17.100000000000001" customHeight="1">
      <c r="C14" s="57">
        <v>45451</v>
      </c>
      <c r="D14" s="58" t="s">
        <v>10</v>
      </c>
      <c r="E14" s="22" t="s">
        <v>11</v>
      </c>
      <c r="F14" s="22" t="s">
        <v>12</v>
      </c>
      <c r="G14" s="59">
        <v>208</v>
      </c>
      <c r="H14" s="59">
        <v>2.0699999999999998</v>
      </c>
      <c r="I14" s="70">
        <v>11.38</v>
      </c>
    </row>
    <row r="15" spans="1:17" s="49" customFormat="1" ht="17.100000000000001" customHeight="1">
      <c r="C15" s="57">
        <v>45389</v>
      </c>
      <c r="D15" s="58" t="s">
        <v>13</v>
      </c>
      <c r="E15" s="22" t="s">
        <v>14</v>
      </c>
      <c r="F15" s="59" t="s">
        <v>15</v>
      </c>
      <c r="G15" s="60">
        <v>1200</v>
      </c>
      <c r="H15" s="59">
        <v>144.74</v>
      </c>
      <c r="I15" s="70">
        <v>296.493333333333</v>
      </c>
    </row>
    <row r="16" spans="1:17" s="49" customFormat="1" ht="17.100000000000001" customHeight="1">
      <c r="C16" s="57">
        <v>45451</v>
      </c>
      <c r="D16" s="58" t="s">
        <v>16</v>
      </c>
      <c r="E16" s="22" t="s">
        <v>17</v>
      </c>
      <c r="F16" s="59" t="s">
        <v>18</v>
      </c>
      <c r="G16" s="60">
        <v>5.28</v>
      </c>
      <c r="H16" s="59">
        <v>16.5</v>
      </c>
      <c r="I16" s="70">
        <v>1183.6666666666699</v>
      </c>
      <c r="J16" s="71"/>
      <c r="K16" s="71"/>
    </row>
    <row r="17" spans="3:9" s="49" customFormat="1" ht="17.100000000000001" customHeight="1">
      <c r="C17" s="57">
        <v>45451</v>
      </c>
      <c r="D17" s="58" t="s">
        <v>19</v>
      </c>
      <c r="E17" s="22" t="s">
        <v>20</v>
      </c>
      <c r="F17" s="59" t="s">
        <v>18</v>
      </c>
      <c r="G17" s="59">
        <v>40</v>
      </c>
      <c r="H17" s="59">
        <v>19.2</v>
      </c>
      <c r="I17" s="70">
        <v>546.13333333333298</v>
      </c>
    </row>
    <row r="18" spans="3:9" s="49" customFormat="1" ht="17.100000000000001" customHeight="1">
      <c r="C18" s="57">
        <v>45451</v>
      </c>
      <c r="D18" s="58" t="s">
        <v>21</v>
      </c>
      <c r="E18" s="22" t="s">
        <v>22</v>
      </c>
      <c r="F18" s="59" t="s">
        <v>23</v>
      </c>
      <c r="G18" s="60">
        <v>2.33</v>
      </c>
      <c r="H18" s="59">
        <v>2.73</v>
      </c>
      <c r="I18" s="70">
        <v>20401.82</v>
      </c>
    </row>
    <row r="19" spans="3:9" s="49" customFormat="1" ht="17.100000000000001" customHeight="1">
      <c r="C19" s="57">
        <v>45389</v>
      </c>
      <c r="D19" s="58"/>
      <c r="E19" s="22" t="s">
        <v>24</v>
      </c>
      <c r="F19" s="59" t="s">
        <v>25</v>
      </c>
      <c r="G19" s="60">
        <v>30.25</v>
      </c>
      <c r="H19" s="59">
        <v>19.93</v>
      </c>
      <c r="I19" s="70">
        <v>136.62</v>
      </c>
    </row>
    <row r="20" spans="3:9" s="49" customFormat="1" ht="17.100000000000001" customHeight="1">
      <c r="C20" s="57">
        <v>45389</v>
      </c>
      <c r="D20" s="58"/>
      <c r="E20" s="22" t="s">
        <v>26</v>
      </c>
      <c r="F20" s="59" t="s">
        <v>18</v>
      </c>
      <c r="G20" s="60">
        <v>104</v>
      </c>
      <c r="H20" s="59">
        <v>687.5</v>
      </c>
      <c r="I20" s="70">
        <v>462.66666666666703</v>
      </c>
    </row>
    <row r="21" spans="3:9" s="49" customFormat="1" ht="16.5" customHeight="1">
      <c r="C21" s="57">
        <v>45389</v>
      </c>
      <c r="D21" s="58" t="s">
        <v>27</v>
      </c>
      <c r="E21" s="22" t="s">
        <v>28</v>
      </c>
      <c r="F21" s="59" t="s">
        <v>29</v>
      </c>
      <c r="G21" s="60">
        <v>2800</v>
      </c>
      <c r="H21" s="59">
        <v>1969</v>
      </c>
      <c r="I21" s="70">
        <v>1524</v>
      </c>
    </row>
    <row r="22" spans="3:9" s="49" customFormat="1" ht="16.5" customHeight="1">
      <c r="C22" s="57">
        <v>45572</v>
      </c>
      <c r="D22" s="58" t="s">
        <v>30</v>
      </c>
      <c r="E22" s="22" t="s">
        <v>31</v>
      </c>
      <c r="F22" s="59" t="s">
        <v>23</v>
      </c>
      <c r="G22" s="60">
        <v>175</v>
      </c>
      <c r="H22" s="59">
        <v>725</v>
      </c>
      <c r="I22" s="70">
        <v>660</v>
      </c>
    </row>
    <row r="23" spans="3:9" s="49" customFormat="1" ht="16.5" customHeight="1">
      <c r="C23" s="57">
        <v>45451</v>
      </c>
      <c r="D23" s="58" t="s">
        <v>32</v>
      </c>
      <c r="E23" s="22" t="s">
        <v>33</v>
      </c>
      <c r="F23" s="59" t="s">
        <v>34</v>
      </c>
      <c r="G23" s="60">
        <v>110</v>
      </c>
      <c r="H23" s="59">
        <v>25.3</v>
      </c>
      <c r="I23" s="70">
        <v>1291.86666666667</v>
      </c>
    </row>
    <row r="24" spans="3:9" s="49" customFormat="1" ht="16.5" customHeight="1">
      <c r="C24" s="57">
        <v>45298</v>
      </c>
      <c r="D24" s="58"/>
      <c r="E24" s="22" t="s">
        <v>35</v>
      </c>
      <c r="F24" s="22" t="s">
        <v>36</v>
      </c>
      <c r="G24" s="61">
        <v>31.9</v>
      </c>
      <c r="H24" s="59">
        <v>31.9</v>
      </c>
      <c r="I24" s="70">
        <v>161.26666666666699</v>
      </c>
    </row>
    <row r="25" spans="3:9" s="49" customFormat="1" ht="16.5" customHeight="1">
      <c r="C25" s="57" t="s">
        <v>37</v>
      </c>
      <c r="D25" s="58" t="s">
        <v>38</v>
      </c>
      <c r="E25" s="22" t="s">
        <v>39</v>
      </c>
      <c r="F25" s="59" t="s">
        <v>40</v>
      </c>
      <c r="G25" s="61">
        <v>22.4</v>
      </c>
      <c r="H25" s="59">
        <v>6.68</v>
      </c>
      <c r="I25" s="70">
        <v>137.786666666667</v>
      </c>
    </row>
    <row r="26" spans="3:9" s="49" customFormat="1" ht="16.5" customHeight="1">
      <c r="C26" s="57" t="s">
        <v>41</v>
      </c>
      <c r="D26" s="58" t="s">
        <v>42</v>
      </c>
      <c r="E26" s="22" t="s">
        <v>43</v>
      </c>
      <c r="F26" s="59" t="s">
        <v>15</v>
      </c>
      <c r="G26" s="60">
        <v>3200</v>
      </c>
      <c r="H26" s="59">
        <v>901.5</v>
      </c>
      <c r="I26" s="70">
        <v>623.66666666666697</v>
      </c>
    </row>
    <row r="27" spans="3:9" s="49" customFormat="1" ht="16.5" customHeight="1">
      <c r="C27" s="57">
        <v>45451</v>
      </c>
      <c r="D27" s="58" t="s">
        <v>44</v>
      </c>
      <c r="E27" s="22" t="s">
        <v>45</v>
      </c>
      <c r="F27" s="59" t="s">
        <v>46</v>
      </c>
      <c r="G27" s="60">
        <v>1.32</v>
      </c>
      <c r="H27" s="59">
        <v>1.32</v>
      </c>
      <c r="I27" s="70">
        <v>234.213333333333</v>
      </c>
    </row>
    <row r="28" spans="3:9" s="49" customFormat="1" ht="16.5" customHeight="1">
      <c r="C28" s="57">
        <v>45451</v>
      </c>
      <c r="D28" s="58" t="s">
        <v>47</v>
      </c>
      <c r="E28" s="22" t="s">
        <v>48</v>
      </c>
      <c r="F28" s="59" t="s">
        <v>46</v>
      </c>
      <c r="G28" s="60">
        <v>0.36</v>
      </c>
      <c r="H28" s="59">
        <v>0.87</v>
      </c>
      <c r="I28" s="70">
        <v>233.91333333333299</v>
      </c>
    </row>
    <row r="29" spans="3:9" s="49" customFormat="1" ht="16.5" customHeight="1">
      <c r="C29" s="57" t="s">
        <v>49</v>
      </c>
      <c r="D29" s="58" t="s">
        <v>50</v>
      </c>
      <c r="E29" s="22" t="s">
        <v>51</v>
      </c>
      <c r="F29" s="59" t="s">
        <v>18</v>
      </c>
      <c r="G29" s="60">
        <v>198</v>
      </c>
      <c r="H29" s="59">
        <v>17.600000000000001</v>
      </c>
      <c r="I29" s="70">
        <v>1445.06666666667</v>
      </c>
    </row>
    <row r="30" spans="3:9" s="49" customFormat="1" ht="16.5" customHeight="1">
      <c r="C30" s="57">
        <v>45389</v>
      </c>
      <c r="D30" s="58"/>
      <c r="E30" s="22" t="s">
        <v>52</v>
      </c>
      <c r="F30" s="22" t="s">
        <v>25</v>
      </c>
      <c r="G30" s="60">
        <v>22.99</v>
      </c>
      <c r="H30" s="59">
        <v>93.5</v>
      </c>
      <c r="I30" s="70">
        <v>90.3333333333333</v>
      </c>
    </row>
    <row r="31" spans="3:9" s="49" customFormat="1" ht="16.5" customHeight="1">
      <c r="C31" s="57" t="s">
        <v>53</v>
      </c>
      <c r="D31" s="58"/>
      <c r="E31" s="22" t="s">
        <v>54</v>
      </c>
      <c r="F31" s="22" t="s">
        <v>55</v>
      </c>
      <c r="G31" s="60">
        <v>100</v>
      </c>
      <c r="H31" s="59">
        <v>100</v>
      </c>
      <c r="I31" s="70">
        <v>87.3333333333333</v>
      </c>
    </row>
    <row r="32" spans="3:9" s="49" customFormat="1" ht="16.5" customHeight="1">
      <c r="C32" s="57" t="s">
        <v>53</v>
      </c>
      <c r="D32" s="62" t="s">
        <v>56</v>
      </c>
      <c r="E32" s="22" t="s">
        <v>57</v>
      </c>
      <c r="F32" s="22" t="s">
        <v>25</v>
      </c>
      <c r="G32" s="60">
        <v>87.25</v>
      </c>
      <c r="H32" s="59">
        <v>87.25</v>
      </c>
      <c r="I32" s="72">
        <v>176.33</v>
      </c>
    </row>
    <row r="33" spans="3:9" s="49" customFormat="1" ht="16.5" customHeight="1">
      <c r="C33" s="57">
        <v>45512</v>
      </c>
      <c r="D33" s="58"/>
      <c r="E33" s="22" t="s">
        <v>58</v>
      </c>
      <c r="F33" s="59" t="s">
        <v>46</v>
      </c>
      <c r="G33" s="60">
        <v>5.5</v>
      </c>
      <c r="H33" s="59">
        <v>60.5</v>
      </c>
      <c r="I33" s="70">
        <v>107</v>
      </c>
    </row>
    <row r="34" spans="3:9" s="49" customFormat="1" ht="16.5" customHeight="1">
      <c r="C34" s="57">
        <v>45512</v>
      </c>
      <c r="D34" s="58"/>
      <c r="E34" s="22" t="s">
        <v>59</v>
      </c>
      <c r="F34" s="59" t="s">
        <v>46</v>
      </c>
      <c r="G34" s="61">
        <v>60.2</v>
      </c>
      <c r="H34" s="59">
        <v>0.7</v>
      </c>
      <c r="I34" s="70">
        <v>400.46666666666698</v>
      </c>
    </row>
    <row r="35" spans="3:9" s="49" customFormat="1" ht="16.5" customHeight="1">
      <c r="C35" s="57">
        <v>45389</v>
      </c>
      <c r="D35" s="58" t="s">
        <v>60</v>
      </c>
      <c r="E35" s="22" t="s">
        <v>61</v>
      </c>
      <c r="F35" s="59" t="s">
        <v>62</v>
      </c>
      <c r="G35" s="60">
        <v>59.94</v>
      </c>
      <c r="H35" s="59">
        <v>18.7</v>
      </c>
      <c r="I35" s="70">
        <v>144.13333333333301</v>
      </c>
    </row>
    <row r="36" spans="3:9" s="49" customFormat="1" ht="16.5" customHeight="1">
      <c r="C36" s="57">
        <v>45389</v>
      </c>
      <c r="D36" s="58" t="s">
        <v>60</v>
      </c>
      <c r="E36" s="22" t="s">
        <v>63</v>
      </c>
      <c r="F36" s="59" t="s">
        <v>64</v>
      </c>
      <c r="G36" s="60">
        <v>35.58</v>
      </c>
      <c r="H36" s="59">
        <v>54.95</v>
      </c>
      <c r="I36" s="70">
        <v>446.63333333333298</v>
      </c>
    </row>
    <row r="37" spans="3:9" s="49" customFormat="1" ht="16.5" customHeight="1">
      <c r="C37" s="57">
        <v>45420</v>
      </c>
      <c r="D37" s="58" t="s">
        <v>65</v>
      </c>
      <c r="E37" s="22" t="s">
        <v>66</v>
      </c>
      <c r="F37" s="59" t="s">
        <v>64</v>
      </c>
      <c r="G37" s="60">
        <v>99</v>
      </c>
      <c r="H37" s="59">
        <v>17.11</v>
      </c>
      <c r="I37" s="70">
        <v>28.073333333333299</v>
      </c>
    </row>
    <row r="38" spans="3:9" s="49" customFormat="1" ht="16.5" customHeight="1">
      <c r="C38" s="57" t="s">
        <v>67</v>
      </c>
      <c r="D38" s="58" t="s">
        <v>68</v>
      </c>
      <c r="E38" s="22" t="s">
        <v>69</v>
      </c>
      <c r="F38" s="59" t="s">
        <v>62</v>
      </c>
      <c r="G38" s="60">
        <v>50</v>
      </c>
      <c r="H38" s="59">
        <v>390</v>
      </c>
      <c r="I38" s="70">
        <v>320</v>
      </c>
    </row>
    <row r="39" spans="3:9" s="49" customFormat="1" ht="16.5" customHeight="1">
      <c r="C39" s="57">
        <v>45451</v>
      </c>
      <c r="D39" s="58" t="s">
        <v>68</v>
      </c>
      <c r="E39" s="22" t="s">
        <v>70</v>
      </c>
      <c r="F39" s="59" t="s">
        <v>64</v>
      </c>
      <c r="G39" s="60">
        <v>10.25</v>
      </c>
      <c r="H39" s="59">
        <v>24.2</v>
      </c>
      <c r="I39" s="70">
        <v>349.46666666666698</v>
      </c>
    </row>
    <row r="40" spans="3:9" s="49" customFormat="1" ht="16.5" customHeight="1">
      <c r="C40" s="57">
        <v>45389</v>
      </c>
      <c r="D40" s="58" t="s">
        <v>71</v>
      </c>
      <c r="E40" s="22" t="s">
        <v>72</v>
      </c>
      <c r="F40" s="59" t="s">
        <v>73</v>
      </c>
      <c r="G40" s="60">
        <v>11.4</v>
      </c>
      <c r="H40" s="59">
        <v>19.23</v>
      </c>
      <c r="I40" s="70">
        <v>1082.82</v>
      </c>
    </row>
    <row r="41" spans="3:9" s="49" customFormat="1" ht="16.5" customHeight="1">
      <c r="C41" s="57" t="s">
        <v>74</v>
      </c>
      <c r="D41" s="58"/>
      <c r="E41" s="22" t="s">
        <v>75</v>
      </c>
      <c r="F41" s="22" t="s">
        <v>76</v>
      </c>
      <c r="G41" s="60">
        <v>100</v>
      </c>
      <c r="H41" s="59">
        <v>126</v>
      </c>
      <c r="I41" s="70">
        <v>117.333333333333</v>
      </c>
    </row>
    <row r="42" spans="3:9" s="49" customFormat="1" ht="16.5" customHeight="1">
      <c r="C42" s="57" t="s">
        <v>77</v>
      </c>
      <c r="D42" s="58"/>
      <c r="E42" s="22" t="s">
        <v>75</v>
      </c>
      <c r="F42" s="22" t="s">
        <v>78</v>
      </c>
      <c r="G42" s="60">
        <v>475</v>
      </c>
      <c r="H42" s="59">
        <v>475</v>
      </c>
      <c r="I42" s="70">
        <v>334.33333333333297</v>
      </c>
    </row>
    <row r="43" spans="3:9" s="49" customFormat="1" ht="16.5" customHeight="1">
      <c r="C43" s="57">
        <v>45481</v>
      </c>
      <c r="D43" s="63"/>
      <c r="E43" s="22" t="s">
        <v>79</v>
      </c>
      <c r="F43" s="59" t="s">
        <v>25</v>
      </c>
      <c r="G43" s="60">
        <v>690</v>
      </c>
      <c r="H43" s="59">
        <v>825</v>
      </c>
      <c r="I43" s="70">
        <v>573.33333333333303</v>
      </c>
    </row>
    <row r="44" spans="3:9" s="49" customFormat="1" ht="16.5" customHeight="1">
      <c r="C44" s="57">
        <v>45389</v>
      </c>
      <c r="D44" s="64" t="s">
        <v>80</v>
      </c>
      <c r="E44" s="22" t="s">
        <v>81</v>
      </c>
      <c r="F44" s="59" t="s">
        <v>82</v>
      </c>
      <c r="G44" s="60">
        <v>16.2</v>
      </c>
      <c r="H44" s="59">
        <v>19.78</v>
      </c>
      <c r="I44" s="70">
        <v>213.18666666666701</v>
      </c>
    </row>
    <row r="45" spans="3:9" s="49" customFormat="1" ht="16.5" customHeight="1">
      <c r="C45" s="57">
        <v>45512</v>
      </c>
      <c r="D45" s="58" t="s">
        <v>83</v>
      </c>
      <c r="E45" s="22" t="s">
        <v>84</v>
      </c>
      <c r="F45" s="59" t="s">
        <v>36</v>
      </c>
      <c r="G45" s="60">
        <v>825.5</v>
      </c>
      <c r="H45" s="59">
        <v>12.32</v>
      </c>
      <c r="I45" s="70">
        <v>616.54666666666697</v>
      </c>
    </row>
    <row r="46" spans="3:9" s="49" customFormat="1" ht="16.5" customHeight="1">
      <c r="C46" s="57">
        <v>45389</v>
      </c>
      <c r="D46" s="58" t="s">
        <v>85</v>
      </c>
      <c r="E46" s="22" t="s">
        <v>86</v>
      </c>
      <c r="F46" s="59" t="s">
        <v>76</v>
      </c>
      <c r="G46" s="60">
        <v>38</v>
      </c>
      <c r="H46" s="59">
        <v>3.81</v>
      </c>
      <c r="I46" s="70">
        <v>1069.2066666666699</v>
      </c>
    </row>
    <row r="47" spans="3:9" s="49" customFormat="1" ht="16.5" customHeight="1">
      <c r="C47" s="57" t="s">
        <v>87</v>
      </c>
      <c r="D47" s="58" t="s">
        <v>88</v>
      </c>
      <c r="E47" s="65" t="s">
        <v>89</v>
      </c>
      <c r="F47" s="66" t="s">
        <v>90</v>
      </c>
      <c r="G47" s="60">
        <v>10.28</v>
      </c>
      <c r="H47" s="59">
        <v>9.8699999999999992</v>
      </c>
      <c r="I47" s="70">
        <v>179.91333333333299</v>
      </c>
    </row>
    <row r="48" spans="3:9" s="49" customFormat="1" ht="16.5" customHeight="1">
      <c r="C48" s="57">
        <v>45389</v>
      </c>
      <c r="D48" s="58" t="s">
        <v>91</v>
      </c>
      <c r="E48" s="65" t="s">
        <v>92</v>
      </c>
      <c r="F48" s="66" t="s">
        <v>93</v>
      </c>
      <c r="G48" s="60">
        <v>11</v>
      </c>
      <c r="H48" s="59">
        <v>2.0699999999999998</v>
      </c>
      <c r="I48" s="70">
        <v>3468.0466666666698</v>
      </c>
    </row>
    <row r="49" spans="3:9" s="49" customFormat="1" ht="16.5" customHeight="1">
      <c r="C49" s="57">
        <v>45451</v>
      </c>
      <c r="D49" s="58" t="s">
        <v>94</v>
      </c>
      <c r="E49" s="65" t="s">
        <v>95</v>
      </c>
      <c r="F49" s="66" t="s">
        <v>25</v>
      </c>
      <c r="G49" s="60">
        <v>28</v>
      </c>
      <c r="H49" s="59">
        <v>15.95</v>
      </c>
      <c r="I49" s="70">
        <v>10.633333333333301</v>
      </c>
    </row>
    <row r="50" spans="3:9" s="49" customFormat="1" ht="16.5" customHeight="1">
      <c r="C50" s="57" t="s">
        <v>96</v>
      </c>
      <c r="D50" s="58" t="s">
        <v>97</v>
      </c>
      <c r="E50" s="65" t="s">
        <v>98</v>
      </c>
      <c r="F50" s="66" t="s">
        <v>99</v>
      </c>
      <c r="G50" s="60">
        <v>12.6</v>
      </c>
      <c r="H50" s="59">
        <v>8.4</v>
      </c>
      <c r="I50" s="70">
        <v>238.933333333333</v>
      </c>
    </row>
    <row r="51" spans="3:9" s="49" customFormat="1" ht="16.5" customHeight="1">
      <c r="C51" s="57" t="s">
        <v>49</v>
      </c>
      <c r="D51" s="58" t="s">
        <v>100</v>
      </c>
      <c r="E51" s="65" t="s">
        <v>101</v>
      </c>
      <c r="F51" s="66" t="s">
        <v>25</v>
      </c>
      <c r="G51" s="60">
        <v>625</v>
      </c>
      <c r="H51" s="59">
        <v>27.47</v>
      </c>
      <c r="I51" s="70">
        <v>58.313333333333297</v>
      </c>
    </row>
    <row r="52" spans="3:9" s="49" customFormat="1" ht="16.5" customHeight="1">
      <c r="C52" s="57">
        <v>45512</v>
      </c>
      <c r="D52" s="58" t="s">
        <v>102</v>
      </c>
      <c r="E52" s="65" t="s">
        <v>103</v>
      </c>
      <c r="F52" s="66" t="s">
        <v>46</v>
      </c>
      <c r="G52" s="60">
        <v>0.46</v>
      </c>
      <c r="H52" s="59">
        <v>0.45</v>
      </c>
      <c r="I52" s="70">
        <v>166.96666666666701</v>
      </c>
    </row>
    <row r="53" spans="3:9" s="49" customFormat="1" ht="16.5" customHeight="1">
      <c r="C53" s="57">
        <v>45512</v>
      </c>
      <c r="D53" s="58"/>
      <c r="E53" s="65" t="s">
        <v>104</v>
      </c>
      <c r="F53" s="66" t="s">
        <v>46</v>
      </c>
      <c r="G53" s="60">
        <v>0.13</v>
      </c>
      <c r="H53" s="59">
        <v>0.3</v>
      </c>
      <c r="I53" s="70">
        <v>0.2</v>
      </c>
    </row>
    <row r="54" spans="3:9" s="49" customFormat="1" ht="16.5" customHeight="1">
      <c r="C54" s="57" t="s">
        <v>74</v>
      </c>
      <c r="D54" s="63"/>
      <c r="E54" s="65" t="s">
        <v>105</v>
      </c>
      <c r="F54" s="66" t="s">
        <v>106</v>
      </c>
      <c r="G54" s="60">
        <v>245</v>
      </c>
      <c r="H54" s="59">
        <v>92.9</v>
      </c>
      <c r="I54" s="70">
        <v>95.266666666666694</v>
      </c>
    </row>
    <row r="55" spans="3:9" s="49" customFormat="1" ht="16.5" customHeight="1">
      <c r="C55" s="57">
        <v>45389</v>
      </c>
      <c r="D55" s="58" t="s">
        <v>107</v>
      </c>
      <c r="E55" s="65" t="s">
        <v>108</v>
      </c>
      <c r="F55" s="66" t="s">
        <v>109</v>
      </c>
      <c r="G55" s="60">
        <v>112.1</v>
      </c>
      <c r="H55" s="59">
        <v>2.19</v>
      </c>
      <c r="I55" s="70">
        <v>1.46</v>
      </c>
    </row>
    <row r="56" spans="3:9" s="49" customFormat="1" ht="16.5" customHeight="1">
      <c r="C56" s="57">
        <v>45389</v>
      </c>
      <c r="D56" s="58" t="s">
        <v>110</v>
      </c>
      <c r="E56" s="65" t="s">
        <v>111</v>
      </c>
      <c r="F56" s="66" t="s">
        <v>46</v>
      </c>
      <c r="G56" s="60">
        <v>1.2</v>
      </c>
      <c r="H56" s="59">
        <v>0.3</v>
      </c>
      <c r="I56" s="70">
        <v>0.2</v>
      </c>
    </row>
    <row r="57" spans="3:9" s="49" customFormat="1" ht="16.5" customHeight="1">
      <c r="C57" s="57">
        <v>45512</v>
      </c>
      <c r="D57" s="58" t="s">
        <v>112</v>
      </c>
      <c r="E57" s="65" t="s">
        <v>113</v>
      </c>
      <c r="F57" s="66" t="s">
        <v>82</v>
      </c>
      <c r="G57" s="60">
        <v>23.21</v>
      </c>
      <c r="H57" s="59">
        <v>27.5</v>
      </c>
      <c r="I57" s="70">
        <v>683.33333333333303</v>
      </c>
    </row>
    <row r="58" spans="3:9" s="49" customFormat="1" ht="16.5" customHeight="1">
      <c r="C58" s="57" t="s">
        <v>49</v>
      </c>
      <c r="D58" s="58" t="s">
        <v>114</v>
      </c>
      <c r="E58" s="65" t="s">
        <v>115</v>
      </c>
      <c r="F58" s="66" t="s">
        <v>76</v>
      </c>
      <c r="G58" s="60">
        <v>500</v>
      </c>
      <c r="H58" s="59">
        <v>78.099999999999994</v>
      </c>
      <c r="I58" s="70">
        <v>485.4</v>
      </c>
    </row>
    <row r="59" spans="3:9" s="49" customFormat="1" ht="16.5" customHeight="1">
      <c r="C59" s="57">
        <v>45389</v>
      </c>
      <c r="D59" s="67" t="s">
        <v>116</v>
      </c>
      <c r="E59" s="65" t="s">
        <v>117</v>
      </c>
      <c r="F59" s="66" t="s">
        <v>99</v>
      </c>
      <c r="G59" s="60">
        <v>1195</v>
      </c>
      <c r="H59" s="59">
        <v>16.5</v>
      </c>
      <c r="I59" s="70">
        <v>211</v>
      </c>
    </row>
    <row r="60" spans="3:9" s="49" customFormat="1" ht="16.5" customHeight="1">
      <c r="C60" s="57">
        <v>45512</v>
      </c>
      <c r="D60" s="58" t="s">
        <v>118</v>
      </c>
      <c r="E60" s="65" t="s">
        <v>119</v>
      </c>
      <c r="F60" s="66" t="s">
        <v>120</v>
      </c>
      <c r="G60" s="60">
        <v>876</v>
      </c>
      <c r="H60" s="59">
        <v>876</v>
      </c>
      <c r="I60" s="70">
        <v>1043.3333333333301</v>
      </c>
    </row>
    <row r="61" spans="3:9" s="49" customFormat="1" ht="16.5" customHeight="1">
      <c r="C61" s="57">
        <v>45389</v>
      </c>
      <c r="D61" s="58" t="s">
        <v>121</v>
      </c>
      <c r="E61" s="65" t="s">
        <v>122</v>
      </c>
      <c r="F61" s="66" t="s">
        <v>76</v>
      </c>
      <c r="G61" s="60">
        <v>13</v>
      </c>
      <c r="H61" s="59">
        <v>1.76</v>
      </c>
      <c r="I61" s="70">
        <v>767.84</v>
      </c>
    </row>
    <row r="62" spans="3:9" s="49" customFormat="1" ht="16.5" customHeight="1">
      <c r="C62" s="57">
        <v>45389</v>
      </c>
      <c r="D62" s="58" t="s">
        <v>123</v>
      </c>
      <c r="E62" s="65" t="s">
        <v>124</v>
      </c>
      <c r="F62" s="66" t="s">
        <v>76</v>
      </c>
      <c r="G62" s="60">
        <v>52.43</v>
      </c>
      <c r="H62" s="59">
        <v>135</v>
      </c>
      <c r="I62" s="70">
        <v>98.3333333333333</v>
      </c>
    </row>
    <row r="63" spans="3:9" s="49" customFormat="1" ht="16.5" customHeight="1">
      <c r="C63" s="57">
        <v>45512</v>
      </c>
      <c r="D63" s="58" t="s">
        <v>125</v>
      </c>
      <c r="E63" s="65" t="s">
        <v>126</v>
      </c>
      <c r="F63" s="68" t="s">
        <v>127</v>
      </c>
      <c r="G63" s="60">
        <v>349</v>
      </c>
      <c r="H63" s="59">
        <v>14.03</v>
      </c>
      <c r="I63" s="70">
        <v>1009.3533333333301</v>
      </c>
    </row>
    <row r="64" spans="3:9" s="49" customFormat="1" ht="16.5" customHeight="1">
      <c r="C64" s="57">
        <v>45389</v>
      </c>
      <c r="D64" s="58" t="s">
        <v>128</v>
      </c>
      <c r="E64" s="65" t="s">
        <v>129</v>
      </c>
      <c r="F64" s="69" t="s">
        <v>64</v>
      </c>
      <c r="G64" s="60">
        <v>500</v>
      </c>
      <c r="H64" s="59">
        <v>30.8</v>
      </c>
      <c r="I64" s="70">
        <v>1312.2</v>
      </c>
    </row>
    <row r="65" spans="3:9" s="49" customFormat="1" ht="16.5" customHeight="1">
      <c r="C65" s="57">
        <v>45389</v>
      </c>
      <c r="D65" s="58" t="s">
        <v>130</v>
      </c>
      <c r="E65" s="65" t="s">
        <v>131</v>
      </c>
      <c r="F65" s="69" t="s">
        <v>64</v>
      </c>
      <c r="G65" s="60">
        <v>10.39</v>
      </c>
      <c r="H65" s="59">
        <v>195.73</v>
      </c>
      <c r="I65" s="70">
        <v>460.48666666666702</v>
      </c>
    </row>
    <row r="66" spans="3:9" s="49" customFormat="1" ht="16.5" customHeight="1">
      <c r="C66" s="57">
        <v>45389</v>
      </c>
      <c r="D66" s="58" t="s">
        <v>132</v>
      </c>
      <c r="E66" s="65" t="s">
        <v>133</v>
      </c>
      <c r="F66" s="69" t="s">
        <v>25</v>
      </c>
      <c r="G66" s="60">
        <v>33.299999999999997</v>
      </c>
      <c r="H66" s="59">
        <v>22</v>
      </c>
      <c r="I66" s="70">
        <v>1281.3333333333301</v>
      </c>
    </row>
    <row r="67" spans="3:9" s="49" customFormat="1" ht="16.5" customHeight="1">
      <c r="C67" s="57">
        <v>45512</v>
      </c>
      <c r="D67" s="58"/>
      <c r="E67" s="65" t="s">
        <v>134</v>
      </c>
      <c r="F67" s="69" t="s">
        <v>135</v>
      </c>
      <c r="G67" s="60">
        <v>620</v>
      </c>
      <c r="H67" s="59">
        <v>3381</v>
      </c>
      <c r="I67" s="70">
        <v>2254</v>
      </c>
    </row>
    <row r="68" spans="3:9" s="49" customFormat="1" ht="16.5" customHeight="1">
      <c r="C68" s="57">
        <v>45389</v>
      </c>
      <c r="D68" s="58" t="s">
        <v>136</v>
      </c>
      <c r="E68" s="65" t="s">
        <v>137</v>
      </c>
      <c r="F68" s="69" t="s">
        <v>15</v>
      </c>
      <c r="G68" s="60">
        <v>90</v>
      </c>
      <c r="H68" s="59">
        <v>19.8</v>
      </c>
      <c r="I68" s="70">
        <v>973.2</v>
      </c>
    </row>
    <row r="69" spans="3:9" s="49" customFormat="1" ht="16.5" customHeight="1">
      <c r="C69" s="57" t="s">
        <v>74</v>
      </c>
      <c r="D69" s="58" t="s">
        <v>138</v>
      </c>
      <c r="E69" s="65" t="s">
        <v>139</v>
      </c>
      <c r="F69" s="69" t="s">
        <v>15</v>
      </c>
      <c r="G69" s="60">
        <v>1595</v>
      </c>
      <c r="H69" s="59">
        <v>3900</v>
      </c>
      <c r="I69" s="70">
        <v>2912.6666666666702</v>
      </c>
    </row>
    <row r="70" spans="3:9" s="49" customFormat="1" ht="16.5" customHeight="1">
      <c r="C70" s="57">
        <v>45542</v>
      </c>
      <c r="D70" s="58"/>
      <c r="E70" s="65" t="s">
        <v>140</v>
      </c>
      <c r="F70" s="69" t="s">
        <v>141</v>
      </c>
      <c r="G70" s="60">
        <v>4815</v>
      </c>
      <c r="H70" s="59">
        <v>2000</v>
      </c>
      <c r="I70" s="70">
        <v>1341.6666666666699</v>
      </c>
    </row>
    <row r="71" spans="3:9" s="49" customFormat="1" ht="16.5" customHeight="1">
      <c r="C71" s="57">
        <v>45389</v>
      </c>
      <c r="D71" s="58"/>
      <c r="E71" s="65" t="s">
        <v>142</v>
      </c>
      <c r="F71" s="65" t="s">
        <v>143</v>
      </c>
      <c r="G71" s="61">
        <v>44</v>
      </c>
      <c r="H71" s="59">
        <v>44</v>
      </c>
      <c r="I71" s="70">
        <v>496</v>
      </c>
    </row>
    <row r="72" spans="3:9" s="49" customFormat="1" ht="16.5" customHeight="1">
      <c r="C72" s="57">
        <v>45389</v>
      </c>
      <c r="D72" s="63"/>
      <c r="E72" s="65" t="s">
        <v>144</v>
      </c>
      <c r="F72" s="69" t="s">
        <v>76</v>
      </c>
      <c r="G72" s="60">
        <v>36</v>
      </c>
      <c r="H72" s="59">
        <v>6.16</v>
      </c>
      <c r="I72" s="70">
        <v>504.10666666666702</v>
      </c>
    </row>
    <row r="73" spans="3:9" s="49" customFormat="1" ht="16.5" customHeight="1">
      <c r="C73" s="57" t="s">
        <v>37</v>
      </c>
      <c r="D73" s="63"/>
      <c r="E73" s="65" t="s">
        <v>145</v>
      </c>
      <c r="F73" s="69" t="s">
        <v>76</v>
      </c>
      <c r="G73" s="61">
        <v>8.8000000000000007</v>
      </c>
      <c r="H73" s="59">
        <v>8.8000000000000007</v>
      </c>
      <c r="I73" s="70">
        <v>939.2</v>
      </c>
    </row>
    <row r="74" spans="3:9" s="49" customFormat="1" ht="16.5" customHeight="1">
      <c r="C74" s="57">
        <v>45389</v>
      </c>
      <c r="D74" s="58" t="s">
        <v>146</v>
      </c>
      <c r="E74" s="65" t="s">
        <v>147</v>
      </c>
      <c r="F74" s="69" t="s">
        <v>148</v>
      </c>
      <c r="G74" s="60">
        <v>124.34</v>
      </c>
      <c r="H74" s="59">
        <v>193.6</v>
      </c>
      <c r="I74" s="70">
        <v>199.73333333333301</v>
      </c>
    </row>
    <row r="75" spans="3:9" s="49" customFormat="1" ht="16.5" customHeight="1">
      <c r="C75" s="57">
        <v>45633</v>
      </c>
      <c r="D75" s="58"/>
      <c r="E75" s="65" t="s">
        <v>149</v>
      </c>
      <c r="F75" s="66" t="s">
        <v>150</v>
      </c>
      <c r="G75" s="60">
        <v>135</v>
      </c>
      <c r="H75" s="59">
        <v>135</v>
      </c>
      <c r="I75" s="70">
        <v>98.3333333333333</v>
      </c>
    </row>
    <row r="76" spans="3:9" s="49" customFormat="1" ht="16.5" customHeight="1">
      <c r="C76" s="57">
        <v>45389</v>
      </c>
      <c r="D76" s="58" t="s">
        <v>151</v>
      </c>
      <c r="E76" s="65" t="s">
        <v>152</v>
      </c>
      <c r="F76" s="69" t="s">
        <v>153</v>
      </c>
      <c r="G76" s="60">
        <v>23.33</v>
      </c>
      <c r="H76" s="59">
        <v>30.2</v>
      </c>
      <c r="I76" s="70">
        <v>137.13333333333301</v>
      </c>
    </row>
    <row r="77" spans="3:9" s="49" customFormat="1" ht="16.5" customHeight="1">
      <c r="C77" s="57" t="s">
        <v>154</v>
      </c>
      <c r="D77" s="73"/>
      <c r="E77" s="65" t="s">
        <v>155</v>
      </c>
      <c r="F77" s="65" t="s">
        <v>15</v>
      </c>
      <c r="G77" s="5">
        <v>2400</v>
      </c>
      <c r="H77" s="59">
        <v>1900</v>
      </c>
      <c r="I77" s="70">
        <v>1301</v>
      </c>
    </row>
    <row r="78" spans="3:9" s="49" customFormat="1" ht="16.5" customHeight="1">
      <c r="C78" s="57">
        <v>45389</v>
      </c>
      <c r="D78" s="58" t="s">
        <v>156</v>
      </c>
      <c r="E78" s="65" t="s">
        <v>157</v>
      </c>
      <c r="F78" s="69" t="s">
        <v>158</v>
      </c>
      <c r="G78" s="60">
        <v>590</v>
      </c>
      <c r="H78" s="59">
        <v>125.4</v>
      </c>
      <c r="I78" s="70">
        <v>354.26666666666699</v>
      </c>
    </row>
    <row r="79" spans="3:9" s="49" customFormat="1" ht="16.5" customHeight="1">
      <c r="C79" s="57">
        <v>45389</v>
      </c>
      <c r="D79" s="58" t="s">
        <v>159</v>
      </c>
      <c r="E79" s="65" t="s">
        <v>160</v>
      </c>
      <c r="F79" s="69" t="s">
        <v>29</v>
      </c>
      <c r="G79" s="60">
        <v>124.7</v>
      </c>
      <c r="H79" s="59">
        <v>119.9</v>
      </c>
      <c r="I79" s="70">
        <v>169.933333333333</v>
      </c>
    </row>
    <row r="80" spans="3:9" s="49" customFormat="1" ht="16.5" customHeight="1">
      <c r="C80" s="57">
        <v>45389</v>
      </c>
      <c r="D80" s="58"/>
      <c r="E80" s="65" t="s">
        <v>161</v>
      </c>
      <c r="F80" s="65" t="s">
        <v>15</v>
      </c>
      <c r="G80" s="61">
        <v>115.5</v>
      </c>
      <c r="H80" s="59">
        <v>291.5</v>
      </c>
      <c r="I80" s="70">
        <v>229.333333333333</v>
      </c>
    </row>
    <row r="81" spans="3:9" s="49" customFormat="1" ht="16.5" customHeight="1">
      <c r="C81" s="57">
        <v>45389</v>
      </c>
      <c r="D81" s="58" t="s">
        <v>162</v>
      </c>
      <c r="E81" s="65" t="s">
        <v>163</v>
      </c>
      <c r="F81" s="69" t="s">
        <v>164</v>
      </c>
      <c r="G81" s="61">
        <v>24.8</v>
      </c>
      <c r="H81" s="59">
        <v>19.2</v>
      </c>
      <c r="I81" s="70">
        <v>563.13333333333298</v>
      </c>
    </row>
    <row r="82" spans="3:9" s="49" customFormat="1" ht="16.5" customHeight="1">
      <c r="C82" s="57" t="s">
        <v>37</v>
      </c>
      <c r="D82" s="58"/>
      <c r="E82" s="65" t="s">
        <v>165</v>
      </c>
      <c r="F82" s="65" t="s">
        <v>166</v>
      </c>
      <c r="G82" s="61">
        <v>395</v>
      </c>
      <c r="H82" s="59">
        <v>1995</v>
      </c>
      <c r="I82" s="70">
        <v>826.66666666666697</v>
      </c>
    </row>
    <row r="83" spans="3:9" s="49" customFormat="1" ht="16.5" customHeight="1">
      <c r="C83" s="57">
        <v>45389</v>
      </c>
      <c r="D83" s="58" t="s">
        <v>167</v>
      </c>
      <c r="E83" s="65" t="s">
        <v>168</v>
      </c>
      <c r="F83" s="69" t="s">
        <v>169</v>
      </c>
      <c r="G83" s="60">
        <v>500</v>
      </c>
      <c r="H83" s="59">
        <v>36.28</v>
      </c>
      <c r="I83" s="70">
        <v>715.85333333333301</v>
      </c>
    </row>
    <row r="84" spans="3:9" s="49" customFormat="1" ht="16.5" customHeight="1">
      <c r="C84" s="57" t="s">
        <v>170</v>
      </c>
      <c r="D84" s="58" t="s">
        <v>167</v>
      </c>
      <c r="E84" s="65" t="s">
        <v>171</v>
      </c>
      <c r="F84" s="69" t="s">
        <v>15</v>
      </c>
      <c r="G84" s="60">
        <v>1800</v>
      </c>
      <c r="H84" s="59">
        <v>1230</v>
      </c>
      <c r="I84" s="70">
        <v>1385</v>
      </c>
    </row>
    <row r="85" spans="3:9" s="49" customFormat="1" ht="16.5" customHeight="1">
      <c r="C85" s="57">
        <v>45389</v>
      </c>
      <c r="D85" s="58"/>
      <c r="E85" s="65" t="s">
        <v>172</v>
      </c>
      <c r="F85" s="65" t="s">
        <v>46</v>
      </c>
      <c r="G85" s="60">
        <v>0.19</v>
      </c>
      <c r="H85" s="59">
        <v>0.21</v>
      </c>
      <c r="I85" s="70">
        <v>66.8066666666667</v>
      </c>
    </row>
    <row r="86" spans="3:9" s="49" customFormat="1" ht="16.5" customHeight="1">
      <c r="C86" s="57" t="s">
        <v>67</v>
      </c>
      <c r="D86" s="58"/>
      <c r="E86" s="65" t="s">
        <v>173</v>
      </c>
      <c r="F86" s="65" t="s">
        <v>46</v>
      </c>
      <c r="G86" s="60">
        <v>0.21</v>
      </c>
      <c r="H86" s="59">
        <v>0.21</v>
      </c>
      <c r="I86" s="70">
        <v>100.14</v>
      </c>
    </row>
    <row r="87" spans="3:9" s="49" customFormat="1" ht="16.5" customHeight="1">
      <c r="C87" s="57">
        <v>45389</v>
      </c>
      <c r="D87" s="58" t="s">
        <v>174</v>
      </c>
      <c r="E87" s="65" t="s">
        <v>175</v>
      </c>
      <c r="F87" s="74" t="s">
        <v>99</v>
      </c>
      <c r="G87" s="61">
        <v>81.3</v>
      </c>
      <c r="H87" s="59">
        <v>102.3</v>
      </c>
      <c r="I87" s="70">
        <v>441.53333333333302</v>
      </c>
    </row>
    <row r="88" spans="3:9" s="49" customFormat="1" ht="16.5" customHeight="1">
      <c r="C88" s="57" t="s">
        <v>176</v>
      </c>
      <c r="D88" s="58"/>
      <c r="E88" s="65" t="s">
        <v>177</v>
      </c>
      <c r="F88" s="65" t="s">
        <v>25</v>
      </c>
      <c r="G88" s="61">
        <v>3000</v>
      </c>
      <c r="H88" s="59">
        <v>3000</v>
      </c>
      <c r="I88" s="70">
        <v>2031.6666666666699</v>
      </c>
    </row>
    <row r="89" spans="3:9" s="49" customFormat="1" ht="16.5" customHeight="1">
      <c r="C89" s="57" t="s">
        <v>178</v>
      </c>
      <c r="D89" s="75"/>
      <c r="E89" s="65" t="s">
        <v>179</v>
      </c>
      <c r="F89" s="69" t="s">
        <v>180</v>
      </c>
      <c r="G89" s="60">
        <v>431.45</v>
      </c>
      <c r="H89" s="59">
        <v>318</v>
      </c>
      <c r="I89" s="70">
        <v>261.33333333333297</v>
      </c>
    </row>
    <row r="90" spans="3:9" s="49" customFormat="1" ht="16.5" customHeight="1">
      <c r="C90" s="57">
        <v>45389</v>
      </c>
      <c r="D90" s="58" t="s">
        <v>181</v>
      </c>
      <c r="E90" s="65" t="s">
        <v>182</v>
      </c>
      <c r="F90" s="65" t="s">
        <v>143</v>
      </c>
      <c r="G90" s="60">
        <v>175</v>
      </c>
      <c r="H90" s="59">
        <v>13.59</v>
      </c>
      <c r="I90" s="70">
        <v>1259.06</v>
      </c>
    </row>
    <row r="91" spans="3:9" s="49" customFormat="1" ht="16.5" customHeight="1">
      <c r="C91" s="57" t="s">
        <v>183</v>
      </c>
      <c r="D91" s="58" t="s">
        <v>184</v>
      </c>
      <c r="E91" s="65" t="s">
        <v>185</v>
      </c>
      <c r="F91" s="76" t="s">
        <v>15</v>
      </c>
      <c r="G91" s="60">
        <v>378</v>
      </c>
      <c r="H91" s="59">
        <v>37.4</v>
      </c>
      <c r="I91" s="70">
        <v>24.933333333333302</v>
      </c>
    </row>
    <row r="92" spans="3:9" s="49" customFormat="1" ht="16.5" customHeight="1">
      <c r="C92" s="57">
        <v>45389</v>
      </c>
      <c r="D92" s="58"/>
      <c r="E92" s="65" t="s">
        <v>186</v>
      </c>
      <c r="F92" s="65" t="s">
        <v>64</v>
      </c>
      <c r="G92" s="61">
        <v>16.5</v>
      </c>
      <c r="H92" s="59">
        <v>16.5</v>
      </c>
      <c r="I92" s="70">
        <v>94.3333333333333</v>
      </c>
    </row>
    <row r="93" spans="3:9" s="49" customFormat="1" ht="16.5" customHeight="1">
      <c r="C93" s="57">
        <v>45389</v>
      </c>
      <c r="D93" s="58"/>
      <c r="E93" s="65" t="s">
        <v>187</v>
      </c>
      <c r="F93" s="65" t="s">
        <v>188</v>
      </c>
      <c r="G93" s="61">
        <v>31.9</v>
      </c>
      <c r="H93" s="59">
        <v>31.9</v>
      </c>
      <c r="I93" s="70">
        <v>104.6</v>
      </c>
    </row>
    <row r="94" spans="3:9" s="49" customFormat="1" ht="16.5" customHeight="1">
      <c r="C94" s="57">
        <v>45389</v>
      </c>
      <c r="D94" s="58"/>
      <c r="E94" s="65" t="s">
        <v>189</v>
      </c>
      <c r="F94" s="65" t="s">
        <v>190</v>
      </c>
      <c r="G94" s="60">
        <v>40.700000000000003</v>
      </c>
      <c r="H94" s="59">
        <v>20.79</v>
      </c>
      <c r="I94" s="70">
        <v>47.1933333333333</v>
      </c>
    </row>
    <row r="95" spans="3:9" s="49" customFormat="1" ht="16.5" customHeight="1">
      <c r="C95" s="57">
        <v>45389</v>
      </c>
      <c r="D95" s="58"/>
      <c r="E95" s="65" t="s">
        <v>191</v>
      </c>
      <c r="F95" s="65" t="s">
        <v>192</v>
      </c>
      <c r="G95" s="61">
        <v>16.32</v>
      </c>
      <c r="H95" s="59">
        <v>40.700000000000003</v>
      </c>
      <c r="I95" s="70">
        <v>227.13333333333301</v>
      </c>
    </row>
    <row r="96" spans="3:9" s="49" customFormat="1" ht="16.5" customHeight="1">
      <c r="C96" s="57">
        <v>45389</v>
      </c>
      <c r="D96" s="58"/>
      <c r="E96" s="65" t="s">
        <v>193</v>
      </c>
      <c r="F96" s="65" t="s">
        <v>194</v>
      </c>
      <c r="G96" s="61">
        <v>20.79</v>
      </c>
      <c r="H96" s="59">
        <v>17.489999999999998</v>
      </c>
      <c r="I96" s="70">
        <v>111.66</v>
      </c>
    </row>
    <row r="97" spans="3:10" s="49" customFormat="1" ht="16.5" customHeight="1">
      <c r="C97" s="57">
        <v>45512</v>
      </c>
      <c r="D97" s="63"/>
      <c r="E97" s="65" t="s">
        <v>195</v>
      </c>
      <c r="F97" s="69" t="s">
        <v>196</v>
      </c>
      <c r="G97" s="60">
        <v>2008.8</v>
      </c>
      <c r="H97" s="59">
        <v>2928</v>
      </c>
      <c r="I97" s="70">
        <v>1960.3333333333301</v>
      </c>
    </row>
    <row r="98" spans="3:10" s="49" customFormat="1" ht="16.5" customHeight="1">
      <c r="C98" s="57">
        <v>45512</v>
      </c>
      <c r="D98" s="58" t="s">
        <v>197</v>
      </c>
      <c r="E98" s="65" t="s">
        <v>198</v>
      </c>
      <c r="F98" s="69" t="s">
        <v>199</v>
      </c>
      <c r="G98" s="60">
        <v>435</v>
      </c>
      <c r="H98" s="59">
        <v>81.400000000000006</v>
      </c>
      <c r="I98" s="70">
        <v>500.933333333333</v>
      </c>
    </row>
    <row r="99" spans="3:10" s="49" customFormat="1" ht="16.5" customHeight="1">
      <c r="C99" s="57">
        <v>45451</v>
      </c>
      <c r="D99" s="58"/>
      <c r="E99" s="65" t="s">
        <v>200</v>
      </c>
      <c r="F99" s="65" t="s">
        <v>76</v>
      </c>
      <c r="G99" s="61">
        <v>20</v>
      </c>
      <c r="H99" s="59">
        <v>3.5</v>
      </c>
      <c r="I99" s="70">
        <v>69</v>
      </c>
    </row>
    <row r="100" spans="3:10" s="49" customFormat="1" ht="16.5" customHeight="1">
      <c r="C100" s="57" t="s">
        <v>37</v>
      </c>
      <c r="D100" s="58"/>
      <c r="E100" s="65" t="s">
        <v>201</v>
      </c>
      <c r="F100" s="65" t="s">
        <v>25</v>
      </c>
      <c r="G100" s="61">
        <v>1900</v>
      </c>
      <c r="H100" s="59">
        <v>2200</v>
      </c>
      <c r="I100" s="70">
        <v>1501.6666666666699</v>
      </c>
    </row>
    <row r="101" spans="3:10" s="49" customFormat="1" ht="16.5" customHeight="1">
      <c r="C101" s="57" t="s">
        <v>183</v>
      </c>
      <c r="D101" s="58"/>
      <c r="E101" s="65" t="s">
        <v>202</v>
      </c>
      <c r="F101" s="65" t="s">
        <v>203</v>
      </c>
      <c r="G101" s="60">
        <v>300</v>
      </c>
      <c r="H101" s="59">
        <v>300</v>
      </c>
      <c r="I101" s="70">
        <v>258</v>
      </c>
    </row>
    <row r="102" spans="3:10" s="49" customFormat="1" ht="16.5" customHeight="1">
      <c r="C102" s="57" t="s">
        <v>204</v>
      </c>
      <c r="D102" s="58" t="s">
        <v>205</v>
      </c>
      <c r="E102" s="65" t="s">
        <v>206</v>
      </c>
      <c r="F102" s="69" t="s">
        <v>25</v>
      </c>
      <c r="G102" s="60">
        <v>1589</v>
      </c>
      <c r="H102" s="59">
        <v>1150</v>
      </c>
      <c r="I102" s="70">
        <v>766.66666666666697</v>
      </c>
      <c r="J102" s="92"/>
    </row>
    <row r="103" spans="3:10" s="49" customFormat="1" ht="16.5" customHeight="1">
      <c r="C103" s="57" t="s">
        <v>74</v>
      </c>
      <c r="D103" s="58" t="s">
        <v>207</v>
      </c>
      <c r="E103" s="65" t="s">
        <v>208</v>
      </c>
      <c r="F103" s="69" t="s">
        <v>209</v>
      </c>
      <c r="G103" s="60">
        <v>147</v>
      </c>
      <c r="H103" s="59">
        <v>147</v>
      </c>
      <c r="I103" s="70">
        <v>131</v>
      </c>
    </row>
    <row r="104" spans="3:10" s="49" customFormat="1" ht="16.5" customHeight="1">
      <c r="C104" s="57" t="s">
        <v>74</v>
      </c>
      <c r="D104" s="58" t="s">
        <v>210</v>
      </c>
      <c r="E104" s="65" t="s">
        <v>211</v>
      </c>
      <c r="F104" s="69" t="s">
        <v>25</v>
      </c>
      <c r="G104" s="60">
        <v>115</v>
      </c>
      <c r="H104" s="59">
        <v>330</v>
      </c>
      <c r="I104" s="70">
        <v>280.66666666666703</v>
      </c>
    </row>
    <row r="105" spans="3:10" s="49" customFormat="1" ht="16.5" customHeight="1">
      <c r="C105" s="57">
        <v>45389</v>
      </c>
      <c r="D105" s="58" t="s">
        <v>212</v>
      </c>
      <c r="E105" s="65" t="s">
        <v>213</v>
      </c>
      <c r="F105" s="69" t="s">
        <v>214</v>
      </c>
      <c r="G105" s="77">
        <v>3751</v>
      </c>
      <c r="H105" s="59">
        <v>2722.5</v>
      </c>
      <c r="I105" s="70">
        <v>1866.6666666666699</v>
      </c>
    </row>
    <row r="106" spans="3:10" s="49" customFormat="1" ht="16.5" customHeight="1">
      <c r="C106" s="57">
        <v>45389</v>
      </c>
      <c r="D106" s="58" t="s">
        <v>215</v>
      </c>
      <c r="E106" s="65" t="s">
        <v>216</v>
      </c>
      <c r="F106" s="69" t="s">
        <v>127</v>
      </c>
      <c r="G106" s="61">
        <v>38.5</v>
      </c>
      <c r="H106" s="59">
        <v>29.15</v>
      </c>
      <c r="I106" s="70">
        <v>219.433333333333</v>
      </c>
    </row>
    <row r="107" spans="3:10" s="49" customFormat="1" ht="16.5" customHeight="1">
      <c r="C107" s="57">
        <v>45389</v>
      </c>
      <c r="D107" s="58"/>
      <c r="E107" s="65" t="s">
        <v>217</v>
      </c>
      <c r="F107" s="68" t="s">
        <v>196</v>
      </c>
      <c r="G107" s="61">
        <v>49.5</v>
      </c>
      <c r="H107" s="59">
        <v>385</v>
      </c>
      <c r="I107" s="70">
        <v>320.33333333333297</v>
      </c>
    </row>
    <row r="108" spans="3:10" s="49" customFormat="1" ht="16.5" customHeight="1">
      <c r="C108" s="57">
        <v>45633</v>
      </c>
      <c r="D108" s="58" t="s">
        <v>218</v>
      </c>
      <c r="E108" s="65" t="s">
        <v>219</v>
      </c>
      <c r="F108" s="68" t="s">
        <v>220</v>
      </c>
      <c r="G108" s="60">
        <v>13.56</v>
      </c>
      <c r="H108" s="59">
        <v>16.5</v>
      </c>
      <c r="I108" s="70">
        <v>107.666666666667</v>
      </c>
    </row>
    <row r="109" spans="3:10" s="49" customFormat="1" ht="16.5" customHeight="1">
      <c r="C109" s="57">
        <v>45329</v>
      </c>
      <c r="D109" s="58"/>
      <c r="E109" s="65" t="s">
        <v>221</v>
      </c>
      <c r="F109" s="65" t="s">
        <v>222</v>
      </c>
      <c r="G109" s="60">
        <v>5500</v>
      </c>
      <c r="H109" s="59">
        <v>5500</v>
      </c>
      <c r="I109" s="70">
        <v>3668.3333333333298</v>
      </c>
    </row>
    <row r="110" spans="3:10" s="49" customFormat="1" ht="16.5" customHeight="1">
      <c r="C110" s="57">
        <v>45389</v>
      </c>
      <c r="D110" s="58" t="s">
        <v>223</v>
      </c>
      <c r="E110" s="65" t="s">
        <v>224</v>
      </c>
      <c r="F110" s="69" t="s">
        <v>15</v>
      </c>
      <c r="G110" s="60">
        <v>750</v>
      </c>
      <c r="H110" s="59">
        <v>93.48</v>
      </c>
      <c r="I110" s="70">
        <v>365.65333333333302</v>
      </c>
    </row>
    <row r="111" spans="3:10" s="49" customFormat="1" ht="16.5" customHeight="1">
      <c r="C111" s="57" t="s">
        <v>225</v>
      </c>
      <c r="D111" s="58"/>
      <c r="E111" s="65" t="s">
        <v>226</v>
      </c>
      <c r="F111" s="65" t="s">
        <v>227</v>
      </c>
      <c r="G111" s="60">
        <v>1515.12</v>
      </c>
      <c r="H111" s="59">
        <v>1515</v>
      </c>
      <c r="I111" s="70">
        <v>47.66</v>
      </c>
    </row>
    <row r="112" spans="3:10" s="49" customFormat="1" ht="16.5" customHeight="1">
      <c r="C112" s="57" t="s">
        <v>228</v>
      </c>
      <c r="D112" s="78"/>
      <c r="E112" s="65" t="s">
        <v>229</v>
      </c>
      <c r="F112" s="65" t="s">
        <v>230</v>
      </c>
      <c r="G112" s="77">
        <v>3000</v>
      </c>
      <c r="H112" s="59">
        <v>3000</v>
      </c>
      <c r="I112" s="70">
        <v>2000</v>
      </c>
    </row>
    <row r="113" spans="3:9" s="49" customFormat="1" ht="16.5" customHeight="1">
      <c r="C113" s="57" t="s">
        <v>228</v>
      </c>
      <c r="D113" s="78"/>
      <c r="E113" s="65" t="s">
        <v>231</v>
      </c>
      <c r="F113" s="65" t="s">
        <v>232</v>
      </c>
      <c r="G113" s="77">
        <v>9999.6</v>
      </c>
      <c r="H113" s="59">
        <v>9500</v>
      </c>
      <c r="I113" s="70">
        <v>6333.3333333333303</v>
      </c>
    </row>
    <row r="114" spans="3:9" s="49" customFormat="1" ht="16.5" customHeight="1">
      <c r="C114" s="57">
        <v>45389</v>
      </c>
      <c r="D114" s="78"/>
      <c r="E114" s="65" t="s">
        <v>233</v>
      </c>
      <c r="F114" s="65" t="s">
        <v>15</v>
      </c>
      <c r="G114" s="77">
        <v>108.35</v>
      </c>
      <c r="H114" s="59">
        <v>71.599999999999994</v>
      </c>
      <c r="I114" s="70">
        <v>47.733333333333299</v>
      </c>
    </row>
    <row r="115" spans="3:9" s="49" customFormat="1" ht="16.5" customHeight="1">
      <c r="C115" s="57">
        <v>45389</v>
      </c>
      <c r="D115" s="78" t="s">
        <v>234</v>
      </c>
      <c r="E115" s="65" t="s">
        <v>235</v>
      </c>
      <c r="F115" s="79" t="s">
        <v>143</v>
      </c>
      <c r="G115" s="60">
        <v>108.35</v>
      </c>
      <c r="H115" s="59">
        <v>75.900000000000006</v>
      </c>
      <c r="I115" s="70">
        <v>520.6</v>
      </c>
    </row>
    <row r="116" spans="3:9" s="49" customFormat="1" ht="16.5" customHeight="1">
      <c r="C116" s="80" t="s">
        <v>236</v>
      </c>
      <c r="D116" s="76"/>
      <c r="E116" s="76"/>
      <c r="F116" s="76"/>
      <c r="G116" s="80">
        <f>SUM(G14:G115)</f>
        <v>64396.36</v>
      </c>
      <c r="H116" s="80">
        <f>SUM(H14:H115)</f>
        <v>57541.17</v>
      </c>
      <c r="I116" s="80">
        <f>SUM(I14:I115)</f>
        <v>88216.936666666705</v>
      </c>
    </row>
    <row r="117" spans="3:9" s="49" customFormat="1" ht="16.5" customHeight="1"/>
    <row r="118" spans="3:9" s="49" customFormat="1" ht="16.5" customHeight="1">
      <c r="D118" s="81" t="s">
        <v>237</v>
      </c>
      <c r="F118" s="81" t="s">
        <v>238</v>
      </c>
      <c r="H118" s="81" t="s">
        <v>239</v>
      </c>
    </row>
    <row r="119" spans="3:9" s="49" customFormat="1" ht="16.5" customHeight="1">
      <c r="D119" s="82" t="s">
        <v>240</v>
      </c>
      <c r="F119" s="82" t="s">
        <v>241</v>
      </c>
      <c r="H119" s="82" t="s">
        <v>242</v>
      </c>
    </row>
    <row r="120" spans="3:9" s="49" customFormat="1" ht="16.5" customHeight="1">
      <c r="C120" s="83"/>
      <c r="D120" s="84"/>
      <c r="E120" s="85"/>
      <c r="F120" s="85"/>
      <c r="G120" s="86"/>
      <c r="H120" s="87"/>
      <c r="I120" s="93"/>
    </row>
    <row r="121" spans="3:9" s="49" customFormat="1" ht="21.95" customHeight="1"/>
    <row r="122" spans="3:9" s="49" customFormat="1" ht="35.1" customHeight="1">
      <c r="C122" s="88"/>
      <c r="D122" s="89"/>
      <c r="E122" s="89"/>
      <c r="F122" s="89"/>
      <c r="G122" s="89"/>
      <c r="H122" s="89"/>
      <c r="I122" s="89"/>
    </row>
    <row r="123" spans="3:9" s="49" customFormat="1" ht="16.5" customHeight="1">
      <c r="C123" s="88"/>
      <c r="D123" s="89"/>
      <c r="E123" s="89"/>
      <c r="F123" s="89"/>
      <c r="G123" s="89"/>
      <c r="H123" s="89"/>
      <c r="I123" s="89"/>
    </row>
    <row r="124" spans="3:9" s="47" customFormat="1" ht="24" customHeight="1">
      <c r="C124" s="90"/>
      <c r="D124" s="90"/>
      <c r="E124" s="90"/>
      <c r="F124" s="90"/>
      <c r="G124" s="90"/>
      <c r="H124" s="90"/>
      <c r="I124" s="90"/>
    </row>
    <row r="125" spans="3:9" s="47" customFormat="1" ht="24" customHeight="1">
      <c r="C125" s="90"/>
      <c r="D125" s="91"/>
      <c r="E125" s="91"/>
      <c r="F125" s="91"/>
      <c r="G125" s="91"/>
      <c r="H125" s="49"/>
      <c r="I125" s="49"/>
    </row>
    <row r="126" spans="3:9" s="47" customFormat="1" ht="24" customHeight="1">
      <c r="C126" s="49"/>
      <c r="D126" s="91"/>
      <c r="E126" s="91"/>
      <c r="F126" s="91"/>
      <c r="G126" s="91"/>
      <c r="H126" s="49"/>
      <c r="I126" s="49"/>
    </row>
    <row r="127" spans="3:9" s="47" customFormat="1" ht="24" customHeight="1">
      <c r="C127" s="49"/>
      <c r="D127" s="91"/>
      <c r="E127" s="91"/>
      <c r="F127" s="91"/>
      <c r="G127" s="91"/>
      <c r="H127" s="49"/>
      <c r="I127" s="49"/>
    </row>
    <row r="128" spans="3:9" s="47" customFormat="1" ht="24" customHeight="1">
      <c r="C128" s="49"/>
      <c r="D128" s="91"/>
      <c r="E128" s="91"/>
      <c r="F128" s="91"/>
      <c r="G128" s="91"/>
      <c r="H128" s="49"/>
      <c r="I128" s="49"/>
    </row>
    <row r="129" spans="3:9" s="47" customFormat="1" ht="24" customHeight="1">
      <c r="C129" s="49"/>
      <c r="D129" s="91"/>
      <c r="E129" s="91"/>
      <c r="F129" s="91"/>
      <c r="G129" s="91"/>
      <c r="H129" s="49"/>
      <c r="I129" s="49"/>
    </row>
    <row r="130" spans="3:9" ht="24" customHeight="1">
      <c r="C130" s="106"/>
      <c r="D130" s="106"/>
      <c r="E130" s="106"/>
      <c r="F130" s="106"/>
      <c r="G130" s="106"/>
      <c r="H130" s="106"/>
      <c r="I130" s="106"/>
    </row>
    <row r="131" spans="3:9" ht="24" customHeight="1">
      <c r="C131" s="106"/>
      <c r="D131" s="106"/>
      <c r="E131" s="106"/>
      <c r="F131" s="106"/>
      <c r="G131" s="106"/>
      <c r="H131" s="106"/>
      <c r="I131" s="106"/>
    </row>
    <row r="132" spans="3:9" ht="24" customHeight="1">
      <c r="C132" s="48"/>
      <c r="D132" s="94"/>
      <c r="E132" s="94"/>
      <c r="F132" s="94"/>
      <c r="G132" s="94"/>
      <c r="H132" s="48"/>
      <c r="I132" s="48"/>
    </row>
    <row r="133" spans="3:9" ht="24" customHeight="1">
      <c r="C133" s="48"/>
      <c r="D133" s="94"/>
      <c r="E133" s="94"/>
      <c r="F133" s="94"/>
      <c r="G133" s="94"/>
      <c r="H133" s="48"/>
      <c r="I133" s="48"/>
    </row>
    <row r="134" spans="3:9" ht="24" customHeight="1">
      <c r="C134" s="95"/>
      <c r="D134" s="94"/>
      <c r="E134" s="94"/>
      <c r="F134" s="94"/>
      <c r="G134" s="94"/>
      <c r="H134" s="48"/>
      <c r="I134" s="48"/>
    </row>
    <row r="135" spans="3:9" ht="24" customHeight="1">
      <c r="C135" s="107"/>
      <c r="D135" s="107"/>
      <c r="E135" s="107"/>
      <c r="F135" s="107"/>
      <c r="G135" s="107"/>
      <c r="H135" s="107"/>
      <c r="I135" s="107"/>
    </row>
    <row r="136" spans="3:9" ht="24" customHeight="1">
      <c r="C136" s="103"/>
      <c r="D136" s="103"/>
      <c r="E136" s="103"/>
      <c r="F136" s="103"/>
      <c r="G136" s="103"/>
      <c r="H136" s="103"/>
      <c r="I136" s="103"/>
    </row>
    <row r="137" spans="3:9" ht="24" customHeight="1">
      <c r="C137" s="104"/>
      <c r="D137" s="104"/>
      <c r="E137" s="104"/>
      <c r="F137" s="104"/>
      <c r="G137" s="104"/>
      <c r="H137" s="104"/>
      <c r="I137" s="104"/>
    </row>
    <row r="138" spans="3:9" ht="24" customHeight="1">
      <c r="C138" s="104"/>
      <c r="D138" s="104"/>
      <c r="E138" s="104"/>
      <c r="F138" s="104"/>
      <c r="G138" s="104"/>
      <c r="H138" s="104"/>
      <c r="I138" s="104"/>
    </row>
    <row r="139" spans="3:9" ht="24" customHeight="1">
      <c r="C139" s="104"/>
      <c r="D139" s="104"/>
      <c r="E139" s="104"/>
      <c r="F139" s="104"/>
      <c r="G139" s="104"/>
      <c r="H139" s="104"/>
      <c r="I139" s="104"/>
    </row>
    <row r="140" spans="3:9" ht="20.25">
      <c r="C140" s="104"/>
      <c r="D140" s="104"/>
      <c r="E140" s="104"/>
      <c r="F140" s="104"/>
      <c r="G140" s="104"/>
      <c r="H140" s="104"/>
      <c r="I140" s="104"/>
    </row>
    <row r="141" spans="3:9">
      <c r="C141" s="96"/>
      <c r="D141" s="96"/>
      <c r="E141" s="96"/>
      <c r="F141" s="96"/>
      <c r="G141" s="96"/>
      <c r="H141" s="96"/>
      <c r="I141" s="96"/>
    </row>
    <row r="142" spans="3:9">
      <c r="C142" s="96"/>
      <c r="D142" s="96"/>
      <c r="E142" s="96"/>
      <c r="F142" s="96"/>
      <c r="G142" s="96"/>
      <c r="H142" s="96"/>
      <c r="I142" s="96"/>
    </row>
    <row r="143" spans="3:9">
      <c r="C143" s="96"/>
      <c r="D143" s="96"/>
      <c r="E143" s="96"/>
      <c r="F143" s="96"/>
      <c r="G143" s="96"/>
      <c r="H143" s="96"/>
      <c r="I143" s="96"/>
    </row>
    <row r="144" spans="3:9">
      <c r="C144" s="96"/>
      <c r="D144" s="96"/>
      <c r="E144" s="96"/>
      <c r="F144" s="96"/>
      <c r="G144" s="96"/>
      <c r="H144" s="96"/>
      <c r="I144" s="96"/>
    </row>
    <row r="145" spans="3:9">
      <c r="C145" s="96"/>
      <c r="D145" s="96"/>
      <c r="E145" s="96"/>
      <c r="F145" s="96"/>
      <c r="G145" s="96"/>
      <c r="H145" s="96"/>
      <c r="I145" s="96"/>
    </row>
    <row r="146" spans="3:9">
      <c r="C146" s="96"/>
      <c r="D146" s="96"/>
      <c r="E146" s="96"/>
      <c r="F146" s="96"/>
      <c r="G146" s="96"/>
      <c r="H146" s="96"/>
      <c r="I146" s="96"/>
    </row>
    <row r="147" spans="3:9">
      <c r="C147" s="96"/>
      <c r="D147" s="96"/>
      <c r="E147" s="96"/>
      <c r="F147" s="96"/>
      <c r="G147" s="96"/>
      <c r="H147" s="96"/>
      <c r="I147" s="96"/>
    </row>
    <row r="148" spans="3:9">
      <c r="C148" s="96"/>
      <c r="D148" s="96"/>
      <c r="E148" s="96"/>
      <c r="F148" s="96"/>
      <c r="G148" s="96"/>
      <c r="H148" s="96"/>
      <c r="I148" s="96"/>
    </row>
    <row r="149" spans="3:9">
      <c r="C149" s="96"/>
      <c r="D149" s="96"/>
      <c r="E149" s="96"/>
      <c r="F149" s="96"/>
      <c r="G149" s="96"/>
      <c r="H149" s="96"/>
      <c r="I149" s="96"/>
    </row>
    <row r="150" spans="3:9">
      <c r="C150" s="96"/>
      <c r="D150" s="96"/>
      <c r="E150" s="96"/>
      <c r="F150" s="96"/>
      <c r="G150" s="96"/>
      <c r="H150" s="96"/>
      <c r="I150" s="96"/>
    </row>
    <row r="151" spans="3:9">
      <c r="C151" s="96"/>
      <c r="D151" s="96"/>
      <c r="E151" s="96"/>
      <c r="F151" s="96"/>
      <c r="G151" s="96"/>
      <c r="H151" s="96"/>
      <c r="I151" s="96"/>
    </row>
    <row r="152" spans="3:9">
      <c r="C152" s="96"/>
      <c r="D152" s="96"/>
      <c r="E152" s="96"/>
      <c r="F152" s="96"/>
      <c r="G152" s="96"/>
      <c r="H152" s="96"/>
      <c r="I152" s="96"/>
    </row>
    <row r="172" spans="3:3" ht="15">
      <c r="C172" s="97"/>
    </row>
  </sheetData>
  <mergeCells count="11">
    <mergeCell ref="C8:I8"/>
    <mergeCell ref="C9:I9"/>
    <mergeCell ref="C130:I130"/>
    <mergeCell ref="C131:I131"/>
    <mergeCell ref="C135:I135"/>
    <mergeCell ref="C11:C13"/>
    <mergeCell ref="C136:I136"/>
    <mergeCell ref="C137:I137"/>
    <mergeCell ref="C138:I138"/>
    <mergeCell ref="C139:I139"/>
    <mergeCell ref="C140:I140"/>
  </mergeCells>
  <pageMargins left="0.7" right="0.7" top="0.75" bottom="0.75" header="0.3" footer="0.3"/>
  <pageSetup scale="4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29"/>
  <sheetViews>
    <sheetView topLeftCell="A96" workbookViewId="0">
      <selection activeCell="K112" sqref="K112"/>
    </sheetView>
  </sheetViews>
  <sheetFormatPr baseColWidth="10" defaultColWidth="11" defaultRowHeight="15"/>
  <cols>
    <col min="1" max="1" width="41.5703125" customWidth="1"/>
    <col min="2" max="2" width="11.7109375" customWidth="1"/>
    <col min="3" max="3" width="11.85546875" customWidth="1"/>
    <col min="4" max="4" width="10.28515625" customWidth="1"/>
    <col min="8" max="8" width="12.85546875"/>
  </cols>
  <sheetData>
    <row r="5" spans="1:4" ht="18">
      <c r="A5" s="111" t="s">
        <v>243</v>
      </c>
      <c r="B5" s="112"/>
      <c r="C5" s="112"/>
      <c r="D5" s="112"/>
    </row>
    <row r="6" spans="1:4" ht="18">
      <c r="A6" s="111" t="s">
        <v>244</v>
      </c>
      <c r="B6" s="111"/>
      <c r="C6" s="111"/>
      <c r="D6" s="111"/>
    </row>
    <row r="7" spans="1:4" ht="18">
      <c r="A7" s="111" t="s">
        <v>245</v>
      </c>
      <c r="B7" s="111"/>
      <c r="C7" s="111"/>
      <c r="D7" s="111"/>
    </row>
    <row r="11" spans="1:4">
      <c r="A11" s="14" t="s">
        <v>246</v>
      </c>
      <c r="B11" s="113" t="s">
        <v>247</v>
      </c>
      <c r="C11" s="113"/>
      <c r="D11" s="113"/>
    </row>
    <row r="12" spans="1:4">
      <c r="A12" s="14" t="s">
        <v>248</v>
      </c>
      <c r="B12" s="110" t="s">
        <v>249</v>
      </c>
      <c r="C12" s="110"/>
      <c r="D12" s="110"/>
    </row>
    <row r="13" spans="1:4">
      <c r="A13" s="14" t="s">
        <v>250</v>
      </c>
      <c r="B13" s="110" t="s">
        <v>251</v>
      </c>
      <c r="C13" s="110"/>
      <c r="D13" s="110"/>
    </row>
    <row r="14" spans="1:4">
      <c r="A14" s="14"/>
      <c r="B14" s="15">
        <v>30</v>
      </c>
      <c r="C14" s="16" t="s">
        <v>252</v>
      </c>
      <c r="D14" s="16">
        <v>2024</v>
      </c>
    </row>
    <row r="16" spans="1:4">
      <c r="A16" s="17"/>
      <c r="B16" s="17"/>
      <c r="C16" s="17"/>
      <c r="D16" s="17"/>
    </row>
    <row r="17" spans="1:14" ht="51">
      <c r="A17" s="18" t="s">
        <v>253</v>
      </c>
      <c r="B17" s="18" t="s">
        <v>254</v>
      </c>
      <c r="C17" s="18" t="s">
        <v>255</v>
      </c>
      <c r="D17" s="43" t="s">
        <v>256</v>
      </c>
      <c r="E17" s="44" t="s">
        <v>257</v>
      </c>
      <c r="F17" s="44"/>
      <c r="G17" s="44"/>
      <c r="H17" s="44" t="s">
        <v>258</v>
      </c>
      <c r="L17" s="38"/>
      <c r="M17" s="45"/>
      <c r="N17" s="46"/>
    </row>
    <row r="18" spans="1:14">
      <c r="A18" s="19" t="s">
        <v>11</v>
      </c>
      <c r="B18" s="20" t="s">
        <v>46</v>
      </c>
      <c r="C18" s="2">
        <v>30</v>
      </c>
      <c r="D18" s="1">
        <v>2.0699999999999998</v>
      </c>
      <c r="E18">
        <v>2.0699999999999998</v>
      </c>
      <c r="H18">
        <f t="shared" ref="H18:H34" si="0">(C18+D18+E18)/3</f>
        <v>11.38</v>
      </c>
      <c r="L18" s="38"/>
      <c r="M18" s="38"/>
    </row>
    <row r="19" spans="1:14">
      <c r="A19" s="19" t="s">
        <v>259</v>
      </c>
      <c r="B19" s="20" t="s">
        <v>15</v>
      </c>
      <c r="C19" s="2">
        <v>600</v>
      </c>
      <c r="D19" s="1">
        <v>144.74</v>
      </c>
      <c r="E19">
        <v>144.74</v>
      </c>
      <c r="H19">
        <f t="shared" si="0"/>
        <v>296.493333333333</v>
      </c>
      <c r="L19" s="38"/>
      <c r="M19" s="45"/>
    </row>
    <row r="20" spans="1:14">
      <c r="A20" s="19" t="s">
        <v>17</v>
      </c>
      <c r="B20" s="20" t="s">
        <v>18</v>
      </c>
      <c r="C20" s="2">
        <v>3518</v>
      </c>
      <c r="D20" s="3">
        <v>16.5</v>
      </c>
      <c r="E20">
        <v>16.5</v>
      </c>
      <c r="H20">
        <f t="shared" si="0"/>
        <v>1183.6666666666699</v>
      </c>
    </row>
    <row r="21" spans="1:14">
      <c r="A21" s="19" t="s">
        <v>20</v>
      </c>
      <c r="B21" s="20" t="s">
        <v>18</v>
      </c>
      <c r="C21" s="2">
        <v>1600</v>
      </c>
      <c r="D21" s="3">
        <v>19.2</v>
      </c>
      <c r="E21">
        <v>19.2</v>
      </c>
      <c r="H21">
        <f t="shared" si="0"/>
        <v>546.13333333333298</v>
      </c>
    </row>
    <row r="22" spans="1:14">
      <c r="A22" s="19" t="s">
        <v>22</v>
      </c>
      <c r="B22" s="20" t="s">
        <v>23</v>
      </c>
      <c r="C22" s="2">
        <v>61200</v>
      </c>
      <c r="D22" s="1">
        <v>2.73</v>
      </c>
      <c r="E22">
        <v>2.73</v>
      </c>
      <c r="H22">
        <f t="shared" si="0"/>
        <v>20401.82</v>
      </c>
    </row>
    <row r="23" spans="1:14">
      <c r="A23" s="19" t="s">
        <v>28</v>
      </c>
      <c r="B23" s="20" t="s">
        <v>29</v>
      </c>
      <c r="C23" s="2">
        <v>634</v>
      </c>
      <c r="D23" s="5">
        <v>1969</v>
      </c>
      <c r="E23">
        <v>1969</v>
      </c>
      <c r="H23">
        <f t="shared" si="0"/>
        <v>1524</v>
      </c>
    </row>
    <row r="24" spans="1:14">
      <c r="A24" s="19" t="s">
        <v>31</v>
      </c>
      <c r="B24" s="20" t="s">
        <v>23</v>
      </c>
      <c r="C24" s="2">
        <v>530</v>
      </c>
      <c r="D24" s="6">
        <v>725</v>
      </c>
      <c r="E24">
        <v>725</v>
      </c>
      <c r="H24">
        <f t="shared" si="0"/>
        <v>660</v>
      </c>
    </row>
    <row r="25" spans="1:14">
      <c r="A25" s="19" t="s">
        <v>33</v>
      </c>
      <c r="B25" s="20" t="s">
        <v>34</v>
      </c>
      <c r="C25" s="2">
        <v>3825</v>
      </c>
      <c r="D25" s="7">
        <v>25.3</v>
      </c>
      <c r="E25">
        <v>25.3</v>
      </c>
      <c r="H25">
        <f t="shared" si="0"/>
        <v>1291.86666666667</v>
      </c>
    </row>
    <row r="26" spans="1:14">
      <c r="A26" s="19" t="s">
        <v>35</v>
      </c>
      <c r="B26" s="20" t="s">
        <v>36</v>
      </c>
      <c r="C26" s="2">
        <v>420</v>
      </c>
      <c r="D26" s="8">
        <v>31.9</v>
      </c>
      <c r="E26">
        <v>31.9</v>
      </c>
      <c r="H26">
        <f t="shared" si="0"/>
        <v>161.26666666666699</v>
      </c>
    </row>
    <row r="27" spans="1:14">
      <c r="A27" s="19" t="s">
        <v>39</v>
      </c>
      <c r="B27" s="20" t="s">
        <v>40</v>
      </c>
      <c r="C27" s="2">
        <v>400</v>
      </c>
      <c r="D27" s="9">
        <v>6.68</v>
      </c>
      <c r="E27">
        <v>6.68</v>
      </c>
      <c r="H27">
        <f t="shared" si="0"/>
        <v>137.786666666667</v>
      </c>
    </row>
    <row r="28" spans="1:14">
      <c r="A28" s="19" t="s">
        <v>43</v>
      </c>
      <c r="B28" s="20" t="s">
        <v>15</v>
      </c>
      <c r="C28" s="2">
        <v>68</v>
      </c>
      <c r="D28" s="10">
        <v>901.5</v>
      </c>
      <c r="E28">
        <v>901.5</v>
      </c>
      <c r="H28">
        <f t="shared" si="0"/>
        <v>623.66666666666697</v>
      </c>
    </row>
    <row r="29" spans="1:14">
      <c r="A29" s="21" t="s">
        <v>26</v>
      </c>
      <c r="B29" s="20" t="s">
        <v>18</v>
      </c>
      <c r="C29" s="2">
        <v>13</v>
      </c>
      <c r="D29" s="7">
        <v>687.5</v>
      </c>
      <c r="E29">
        <v>687.5</v>
      </c>
      <c r="H29">
        <f t="shared" si="0"/>
        <v>462.66666666666703</v>
      </c>
    </row>
    <row r="30" spans="1:14">
      <c r="A30" s="19" t="s">
        <v>45</v>
      </c>
      <c r="B30" s="20" t="s">
        <v>46</v>
      </c>
      <c r="C30" s="2">
        <v>700</v>
      </c>
      <c r="D30" s="10">
        <v>1.32</v>
      </c>
      <c r="E30">
        <v>1.32</v>
      </c>
      <c r="H30">
        <f t="shared" si="0"/>
        <v>234.213333333333</v>
      </c>
    </row>
    <row r="31" spans="1:14">
      <c r="A31" s="19" t="s">
        <v>48</v>
      </c>
      <c r="B31" s="20" t="s">
        <v>46</v>
      </c>
      <c r="C31" s="2">
        <v>700</v>
      </c>
      <c r="D31" s="10">
        <v>0.87</v>
      </c>
      <c r="E31">
        <v>0.87</v>
      </c>
      <c r="H31">
        <f t="shared" si="0"/>
        <v>233.91333333333299</v>
      </c>
    </row>
    <row r="32" spans="1:14">
      <c r="A32" s="19" t="s">
        <v>51</v>
      </c>
      <c r="B32" s="20" t="s">
        <v>18</v>
      </c>
      <c r="C32" s="2">
        <v>4300</v>
      </c>
      <c r="D32" s="8">
        <v>17.600000000000001</v>
      </c>
      <c r="E32">
        <v>17.600000000000001</v>
      </c>
      <c r="H32">
        <f t="shared" si="0"/>
        <v>1445.06666666667</v>
      </c>
    </row>
    <row r="33" spans="1:8">
      <c r="A33" s="19" t="s">
        <v>260</v>
      </c>
      <c r="B33" s="20" t="s">
        <v>261</v>
      </c>
      <c r="C33" s="2">
        <v>84</v>
      </c>
      <c r="D33" s="8">
        <v>93.5</v>
      </c>
      <c r="E33">
        <v>93.5</v>
      </c>
      <c r="H33">
        <f t="shared" si="0"/>
        <v>90.3333333333333</v>
      </c>
    </row>
    <row r="34" spans="1:8">
      <c r="A34" s="19" t="s">
        <v>262</v>
      </c>
      <c r="B34" s="20" t="s">
        <v>29</v>
      </c>
      <c r="C34" s="2">
        <v>62</v>
      </c>
      <c r="D34" s="8">
        <v>100</v>
      </c>
      <c r="E34">
        <v>100</v>
      </c>
      <c r="H34">
        <f t="shared" si="0"/>
        <v>87.3333333333333</v>
      </c>
    </row>
    <row r="35" spans="1:8">
      <c r="A35" s="19" t="s">
        <v>58</v>
      </c>
      <c r="B35" s="20" t="s">
        <v>46</v>
      </c>
      <c r="C35" s="2">
        <v>200</v>
      </c>
      <c r="D35" s="8">
        <v>60.5</v>
      </c>
      <c r="E35">
        <v>60.5</v>
      </c>
      <c r="H35">
        <f t="shared" ref="H35:H65" si="1">(C35+D35+E35)/3</f>
        <v>107</v>
      </c>
    </row>
    <row r="36" spans="1:8">
      <c r="A36" s="19" t="s">
        <v>59</v>
      </c>
      <c r="B36" s="20" t="s">
        <v>46</v>
      </c>
      <c r="C36" s="2">
        <v>1200</v>
      </c>
      <c r="D36" s="6">
        <v>0.7</v>
      </c>
      <c r="E36">
        <v>0.7</v>
      </c>
      <c r="H36">
        <f t="shared" si="1"/>
        <v>400.46666666666698</v>
      </c>
    </row>
    <row r="37" spans="1:8">
      <c r="A37" s="19" t="s">
        <v>61</v>
      </c>
      <c r="B37" s="20" t="s">
        <v>62</v>
      </c>
      <c r="C37" s="2">
        <v>395</v>
      </c>
      <c r="D37" s="7">
        <v>18.7</v>
      </c>
      <c r="E37">
        <v>18.7</v>
      </c>
      <c r="H37">
        <f t="shared" si="1"/>
        <v>144.13333333333301</v>
      </c>
    </row>
    <row r="38" spans="1:8">
      <c r="A38" s="19" t="s">
        <v>63</v>
      </c>
      <c r="B38" s="20" t="s">
        <v>64</v>
      </c>
      <c r="C38" s="2">
        <v>1230</v>
      </c>
      <c r="D38" s="1">
        <v>54.95</v>
      </c>
      <c r="E38">
        <v>54.95</v>
      </c>
      <c r="H38">
        <f t="shared" si="1"/>
        <v>446.63333333333298</v>
      </c>
    </row>
    <row r="39" spans="1:8">
      <c r="A39" s="19" t="s">
        <v>66</v>
      </c>
      <c r="B39" s="20" t="s">
        <v>64</v>
      </c>
      <c r="C39" s="2">
        <v>50</v>
      </c>
      <c r="D39" s="6">
        <v>17.11</v>
      </c>
      <c r="E39">
        <v>17.11</v>
      </c>
      <c r="H39">
        <f t="shared" si="1"/>
        <v>28.073333333333299</v>
      </c>
    </row>
    <row r="40" spans="1:8">
      <c r="A40" s="19" t="s">
        <v>69</v>
      </c>
      <c r="B40" s="20" t="s">
        <v>62</v>
      </c>
      <c r="C40" s="2">
        <v>180</v>
      </c>
      <c r="D40" s="10">
        <v>390</v>
      </c>
      <c r="E40">
        <v>390</v>
      </c>
      <c r="H40">
        <f t="shared" si="1"/>
        <v>320</v>
      </c>
    </row>
    <row r="41" spans="1:8">
      <c r="A41" s="19" t="s">
        <v>70</v>
      </c>
      <c r="B41" s="20" t="s">
        <v>64</v>
      </c>
      <c r="C41" s="2">
        <v>1000</v>
      </c>
      <c r="D41" s="3">
        <v>24.2</v>
      </c>
      <c r="E41">
        <v>24.2</v>
      </c>
      <c r="H41">
        <f t="shared" si="1"/>
        <v>349.46666666666698</v>
      </c>
    </row>
    <row r="42" spans="1:8">
      <c r="A42" s="19" t="s">
        <v>72</v>
      </c>
      <c r="B42" s="20" t="s">
        <v>73</v>
      </c>
      <c r="C42" s="2">
        <v>3210</v>
      </c>
      <c r="D42" s="9">
        <v>19.23</v>
      </c>
      <c r="E42">
        <v>19.23</v>
      </c>
      <c r="H42">
        <f t="shared" si="1"/>
        <v>1082.82</v>
      </c>
    </row>
    <row r="43" spans="1:8">
      <c r="A43" s="19" t="s">
        <v>75</v>
      </c>
      <c r="B43" s="20" t="s">
        <v>76</v>
      </c>
      <c r="C43" s="2">
        <v>100</v>
      </c>
      <c r="D43" s="9">
        <v>126</v>
      </c>
      <c r="E43">
        <v>126</v>
      </c>
      <c r="H43">
        <f t="shared" si="1"/>
        <v>117.333333333333</v>
      </c>
    </row>
    <row r="44" spans="1:8">
      <c r="A44" s="19" t="s">
        <v>75</v>
      </c>
      <c r="B44" s="20" t="s">
        <v>78</v>
      </c>
      <c r="C44" s="2">
        <v>53</v>
      </c>
      <c r="D44" s="9">
        <v>475</v>
      </c>
      <c r="E44">
        <v>475</v>
      </c>
      <c r="H44">
        <f t="shared" si="1"/>
        <v>334.33333333333297</v>
      </c>
    </row>
    <row r="45" spans="1:8">
      <c r="A45" s="19" t="s">
        <v>79</v>
      </c>
      <c r="B45" s="20" t="s">
        <v>25</v>
      </c>
      <c r="C45" s="2">
        <v>70</v>
      </c>
      <c r="D45" s="9">
        <v>825</v>
      </c>
      <c r="E45">
        <v>825</v>
      </c>
      <c r="H45">
        <f t="shared" si="1"/>
        <v>573.33333333333303</v>
      </c>
    </row>
    <row r="46" spans="1:8">
      <c r="A46" s="19" t="s">
        <v>81</v>
      </c>
      <c r="B46" s="20" t="s">
        <v>82</v>
      </c>
      <c r="C46" s="2">
        <v>600</v>
      </c>
      <c r="D46" s="9">
        <v>19.78</v>
      </c>
      <c r="E46">
        <v>19.78</v>
      </c>
      <c r="H46">
        <f t="shared" si="1"/>
        <v>213.18666666666701</v>
      </c>
    </row>
    <row r="47" spans="1:8">
      <c r="A47" s="19" t="s">
        <v>84</v>
      </c>
      <c r="B47" s="20" t="s">
        <v>36</v>
      </c>
      <c r="C47" s="2">
        <v>1825</v>
      </c>
      <c r="D47" s="7">
        <v>12.32</v>
      </c>
      <c r="E47">
        <v>12.32</v>
      </c>
      <c r="H47">
        <f t="shared" si="1"/>
        <v>616.54666666666697</v>
      </c>
    </row>
    <row r="48" spans="1:8">
      <c r="A48" s="19" t="s">
        <v>86</v>
      </c>
      <c r="B48" s="20" t="s">
        <v>76</v>
      </c>
      <c r="C48" s="2">
        <v>3200</v>
      </c>
      <c r="D48" s="12">
        <v>3.81</v>
      </c>
      <c r="E48">
        <v>3.81</v>
      </c>
      <c r="H48">
        <f t="shared" si="1"/>
        <v>1069.2066666666699</v>
      </c>
    </row>
    <row r="49" spans="1:8">
      <c r="A49" s="23" t="s">
        <v>89</v>
      </c>
      <c r="B49" s="24" t="s">
        <v>90</v>
      </c>
      <c r="C49" s="2">
        <v>520</v>
      </c>
      <c r="D49" s="1">
        <v>9.8699999999999992</v>
      </c>
      <c r="E49">
        <v>9.8699999999999992</v>
      </c>
      <c r="H49">
        <f t="shared" si="1"/>
        <v>179.91333333333299</v>
      </c>
    </row>
    <row r="50" spans="1:8">
      <c r="A50" s="23" t="s">
        <v>92</v>
      </c>
      <c r="B50" s="24" t="s">
        <v>93</v>
      </c>
      <c r="C50" s="2">
        <v>10400</v>
      </c>
      <c r="D50" s="1">
        <v>2.0699999999999998</v>
      </c>
      <c r="E50">
        <v>2.0699999999999998</v>
      </c>
      <c r="H50">
        <f t="shared" si="1"/>
        <v>3468.0466666666698</v>
      </c>
    </row>
    <row r="51" spans="1:8">
      <c r="A51" s="23" t="s">
        <v>95</v>
      </c>
      <c r="B51" s="24" t="s">
        <v>25</v>
      </c>
      <c r="C51" s="2">
        <v>0</v>
      </c>
      <c r="D51" s="1">
        <v>15.95</v>
      </c>
      <c r="E51">
        <v>15.95</v>
      </c>
      <c r="H51">
        <f t="shared" si="1"/>
        <v>10.633333333333301</v>
      </c>
    </row>
    <row r="52" spans="1:8">
      <c r="A52" s="23" t="s">
        <v>98</v>
      </c>
      <c r="B52" s="24" t="s">
        <v>99</v>
      </c>
      <c r="C52" s="2">
        <v>700</v>
      </c>
      <c r="D52" s="3">
        <v>8.4</v>
      </c>
      <c r="E52">
        <v>8.4</v>
      </c>
      <c r="H52">
        <f t="shared" si="1"/>
        <v>238.933333333333</v>
      </c>
    </row>
    <row r="53" spans="1:8">
      <c r="A53" s="23" t="s">
        <v>101</v>
      </c>
      <c r="B53" s="24" t="s">
        <v>25</v>
      </c>
      <c r="C53" s="2">
        <v>120</v>
      </c>
      <c r="D53" s="1">
        <v>27.47</v>
      </c>
      <c r="E53">
        <v>27.47</v>
      </c>
      <c r="H53">
        <f t="shared" si="1"/>
        <v>58.313333333333297</v>
      </c>
    </row>
    <row r="54" spans="1:8">
      <c r="A54" s="23" t="s">
        <v>104</v>
      </c>
      <c r="B54" s="24" t="s">
        <v>46</v>
      </c>
      <c r="C54" s="2">
        <v>500</v>
      </c>
      <c r="D54" s="9">
        <v>0.45</v>
      </c>
      <c r="E54">
        <v>0.45</v>
      </c>
      <c r="H54">
        <f t="shared" si="1"/>
        <v>166.96666666666701</v>
      </c>
    </row>
    <row r="55" spans="1:8">
      <c r="A55" s="23" t="s">
        <v>263</v>
      </c>
      <c r="B55" s="24" t="s">
        <v>46</v>
      </c>
      <c r="C55" s="2">
        <v>0</v>
      </c>
      <c r="D55" s="1">
        <v>0.3</v>
      </c>
      <c r="E55">
        <v>0.3</v>
      </c>
      <c r="H55">
        <f t="shared" si="1"/>
        <v>0.2</v>
      </c>
    </row>
    <row r="56" spans="1:8">
      <c r="A56" s="23" t="s">
        <v>264</v>
      </c>
      <c r="B56" s="24" t="s">
        <v>109</v>
      </c>
      <c r="C56" s="2">
        <v>500</v>
      </c>
      <c r="D56" s="1">
        <v>139.15</v>
      </c>
      <c r="E56">
        <v>139.15</v>
      </c>
      <c r="H56">
        <f t="shared" si="1"/>
        <v>259.433333333333</v>
      </c>
    </row>
    <row r="57" spans="1:8">
      <c r="A57" s="23" t="s">
        <v>105</v>
      </c>
      <c r="B57" s="24" t="s">
        <v>106</v>
      </c>
      <c r="C57" s="2">
        <v>100</v>
      </c>
      <c r="D57" s="1">
        <v>92.9</v>
      </c>
      <c r="E57">
        <v>92.9</v>
      </c>
      <c r="H57">
        <f t="shared" si="1"/>
        <v>95.266666666666694</v>
      </c>
    </row>
    <row r="58" spans="1:8">
      <c r="A58" s="23" t="s">
        <v>265</v>
      </c>
      <c r="B58" s="24" t="s">
        <v>109</v>
      </c>
      <c r="C58" s="2">
        <v>2265</v>
      </c>
      <c r="D58" s="1">
        <v>623.26</v>
      </c>
      <c r="E58">
        <v>623.26</v>
      </c>
      <c r="H58">
        <f t="shared" si="1"/>
        <v>1170.5066666666701</v>
      </c>
    </row>
    <row r="59" spans="1:8">
      <c r="A59" s="23" t="s">
        <v>266</v>
      </c>
      <c r="B59" s="24" t="s">
        <v>46</v>
      </c>
      <c r="C59" s="2">
        <v>0</v>
      </c>
      <c r="D59" s="1">
        <v>2.19</v>
      </c>
      <c r="E59">
        <v>2.19</v>
      </c>
      <c r="H59">
        <f t="shared" si="1"/>
        <v>1.46</v>
      </c>
    </row>
    <row r="60" spans="1:8">
      <c r="A60" s="23" t="s">
        <v>111</v>
      </c>
      <c r="B60" s="24" t="s">
        <v>46</v>
      </c>
      <c r="C60" s="13">
        <v>0</v>
      </c>
      <c r="D60" s="3">
        <v>0.3</v>
      </c>
      <c r="E60">
        <v>0.3</v>
      </c>
      <c r="H60">
        <f t="shared" si="1"/>
        <v>0.2</v>
      </c>
    </row>
    <row r="61" spans="1:8">
      <c r="A61" s="23" t="s">
        <v>113</v>
      </c>
      <c r="B61" s="24" t="s">
        <v>82</v>
      </c>
      <c r="C61" s="2">
        <v>1995</v>
      </c>
      <c r="D61" s="3">
        <v>27.5</v>
      </c>
      <c r="E61">
        <v>27.5</v>
      </c>
      <c r="H61">
        <f t="shared" si="1"/>
        <v>683.33333333333303</v>
      </c>
    </row>
    <row r="62" spans="1:8">
      <c r="A62" s="23" t="s">
        <v>115</v>
      </c>
      <c r="B62" s="24" t="s">
        <v>76</v>
      </c>
      <c r="C62" s="2">
        <v>1300</v>
      </c>
      <c r="D62" s="3">
        <v>78.099999999999994</v>
      </c>
      <c r="E62">
        <v>78.099999999999994</v>
      </c>
      <c r="H62">
        <f t="shared" si="1"/>
        <v>485.4</v>
      </c>
    </row>
    <row r="63" spans="1:8">
      <c r="A63" s="23" t="s">
        <v>117</v>
      </c>
      <c r="B63" s="24" t="s">
        <v>99</v>
      </c>
      <c r="C63" s="2">
        <v>600</v>
      </c>
      <c r="D63" s="3">
        <v>16.5</v>
      </c>
      <c r="E63">
        <v>16.5</v>
      </c>
      <c r="H63">
        <f t="shared" si="1"/>
        <v>211</v>
      </c>
    </row>
    <row r="64" spans="1:8">
      <c r="A64" s="23" t="s">
        <v>119</v>
      </c>
      <c r="B64" s="24" t="s">
        <v>120</v>
      </c>
      <c r="C64" s="2">
        <v>1378</v>
      </c>
      <c r="D64" s="1">
        <v>876</v>
      </c>
      <c r="E64">
        <v>876</v>
      </c>
      <c r="H64">
        <f t="shared" si="1"/>
        <v>1043.3333333333301</v>
      </c>
    </row>
    <row r="65" spans="1:8">
      <c r="A65" s="23" t="s">
        <v>267</v>
      </c>
      <c r="B65" s="24" t="s">
        <v>23</v>
      </c>
      <c r="C65" s="2">
        <v>370</v>
      </c>
      <c r="D65" s="3">
        <v>19.93</v>
      </c>
      <c r="E65">
        <v>19.93</v>
      </c>
      <c r="H65">
        <f t="shared" si="1"/>
        <v>136.62</v>
      </c>
    </row>
    <row r="66" spans="1:8">
      <c r="A66" s="26" t="s">
        <v>122</v>
      </c>
      <c r="B66" s="24" t="s">
        <v>76</v>
      </c>
      <c r="C66" s="2">
        <v>2300</v>
      </c>
      <c r="D66" s="1">
        <v>1.76</v>
      </c>
      <c r="E66">
        <v>1.76</v>
      </c>
      <c r="H66">
        <f t="shared" ref="H66:H79" si="2">(C66+D66+E66)/3</f>
        <v>767.84</v>
      </c>
    </row>
    <row r="67" spans="1:8">
      <c r="A67" s="26" t="s">
        <v>268</v>
      </c>
      <c r="B67" s="2" t="s">
        <v>76</v>
      </c>
      <c r="C67" s="2">
        <v>25</v>
      </c>
      <c r="D67" s="1">
        <v>135</v>
      </c>
      <c r="E67">
        <v>135</v>
      </c>
      <c r="H67">
        <f t="shared" si="2"/>
        <v>98.3333333333333</v>
      </c>
    </row>
    <row r="68" spans="1:8">
      <c r="A68" s="23" t="s">
        <v>124</v>
      </c>
      <c r="B68" s="24" t="s">
        <v>76</v>
      </c>
      <c r="C68" s="2">
        <v>3000</v>
      </c>
      <c r="D68" s="1">
        <v>14.03</v>
      </c>
      <c r="E68">
        <v>14.03</v>
      </c>
      <c r="H68">
        <f t="shared" si="2"/>
        <v>1009.3533333333301</v>
      </c>
    </row>
    <row r="69" spans="1:8">
      <c r="A69" s="27" t="s">
        <v>126</v>
      </c>
      <c r="B69" s="2" t="s">
        <v>127</v>
      </c>
      <c r="C69" s="2">
        <v>3875</v>
      </c>
      <c r="D69" s="1">
        <v>30.8</v>
      </c>
      <c r="E69">
        <v>30.8</v>
      </c>
      <c r="H69">
        <f t="shared" si="2"/>
        <v>1312.2</v>
      </c>
    </row>
    <row r="70" spans="1:8">
      <c r="A70" s="28" t="s">
        <v>129</v>
      </c>
      <c r="B70" s="2" t="s">
        <v>64</v>
      </c>
      <c r="C70" s="2">
        <v>990</v>
      </c>
      <c r="D70" s="1">
        <v>195.73</v>
      </c>
      <c r="E70">
        <v>195.73</v>
      </c>
      <c r="H70">
        <f t="shared" si="2"/>
        <v>460.48666666666702</v>
      </c>
    </row>
    <row r="71" spans="1:8">
      <c r="A71" s="29" t="s">
        <v>131</v>
      </c>
      <c r="B71" s="2" t="s">
        <v>64</v>
      </c>
      <c r="C71" s="2">
        <v>3800</v>
      </c>
      <c r="D71" s="3">
        <v>22</v>
      </c>
      <c r="E71">
        <v>22</v>
      </c>
      <c r="H71">
        <f t="shared" si="2"/>
        <v>1281.3333333333301</v>
      </c>
    </row>
    <row r="72" spans="1:8">
      <c r="A72" s="29" t="s">
        <v>134</v>
      </c>
      <c r="B72" s="29" t="s">
        <v>135</v>
      </c>
      <c r="C72" s="2">
        <v>0</v>
      </c>
      <c r="D72" s="5">
        <v>3381</v>
      </c>
      <c r="E72">
        <v>3381</v>
      </c>
      <c r="H72">
        <f t="shared" si="2"/>
        <v>2254</v>
      </c>
    </row>
    <row r="73" spans="1:8">
      <c r="A73" s="29" t="s">
        <v>137</v>
      </c>
      <c r="B73" s="2" t="s">
        <v>15</v>
      </c>
      <c r="C73" s="2">
        <v>2880</v>
      </c>
      <c r="D73" s="1">
        <v>19.8</v>
      </c>
      <c r="E73">
        <v>19.8</v>
      </c>
      <c r="H73">
        <f t="shared" si="2"/>
        <v>973.2</v>
      </c>
    </row>
    <row r="74" spans="1:8">
      <c r="A74" s="29" t="s">
        <v>269</v>
      </c>
      <c r="B74" s="2" t="s">
        <v>270</v>
      </c>
      <c r="C74" s="2">
        <v>25</v>
      </c>
      <c r="D74" s="5">
        <v>2000</v>
      </c>
      <c r="E74">
        <v>2000</v>
      </c>
      <c r="H74">
        <f t="shared" si="2"/>
        <v>1341.6666666666699</v>
      </c>
    </row>
    <row r="75" spans="1:8">
      <c r="A75" s="28" t="s">
        <v>139</v>
      </c>
      <c r="B75" s="2" t="s">
        <v>15</v>
      </c>
      <c r="C75" s="2">
        <v>938</v>
      </c>
      <c r="D75" s="5">
        <v>3900</v>
      </c>
      <c r="E75">
        <v>3900</v>
      </c>
      <c r="H75">
        <f t="shared" si="2"/>
        <v>2912.6666666666702</v>
      </c>
    </row>
    <row r="76" spans="1:8">
      <c r="A76" s="29" t="s">
        <v>142</v>
      </c>
      <c r="B76" s="2" t="s">
        <v>143</v>
      </c>
      <c r="C76" s="2">
        <v>1400</v>
      </c>
      <c r="D76" s="3">
        <v>44</v>
      </c>
      <c r="E76">
        <v>44</v>
      </c>
      <c r="H76">
        <f t="shared" si="2"/>
        <v>496</v>
      </c>
    </row>
    <row r="77" spans="1:8">
      <c r="A77" s="29" t="s">
        <v>271</v>
      </c>
      <c r="B77" s="2" t="s">
        <v>99</v>
      </c>
      <c r="C77" s="2">
        <v>1500</v>
      </c>
      <c r="D77" s="1">
        <v>6.16</v>
      </c>
      <c r="E77">
        <v>6.16</v>
      </c>
      <c r="H77">
        <f t="shared" si="2"/>
        <v>504.10666666666702</v>
      </c>
    </row>
    <row r="78" spans="1:8">
      <c r="A78" s="29" t="s">
        <v>145</v>
      </c>
      <c r="B78" s="2" t="s">
        <v>76</v>
      </c>
      <c r="C78" s="2">
        <v>2800</v>
      </c>
      <c r="D78" s="3">
        <v>8.8000000000000007</v>
      </c>
      <c r="E78">
        <v>8.8000000000000007</v>
      </c>
      <c r="H78">
        <f t="shared" si="2"/>
        <v>939.2</v>
      </c>
    </row>
    <row r="79" spans="1:8">
      <c r="A79" s="29" t="s">
        <v>147</v>
      </c>
      <c r="B79" s="2" t="s">
        <v>148</v>
      </c>
      <c r="C79" s="2">
        <v>212</v>
      </c>
      <c r="D79" s="1">
        <v>193.6</v>
      </c>
      <c r="E79">
        <v>193.6</v>
      </c>
      <c r="H79">
        <f t="shared" si="2"/>
        <v>199.73333333333301</v>
      </c>
    </row>
    <row r="80" spans="1:8">
      <c r="A80" s="29" t="s">
        <v>152</v>
      </c>
      <c r="B80" s="2" t="s">
        <v>153</v>
      </c>
      <c r="C80" s="2">
        <v>351</v>
      </c>
      <c r="D80" s="3">
        <v>30.2</v>
      </c>
      <c r="E80">
        <v>30.2</v>
      </c>
      <c r="H80">
        <f t="shared" ref="H80:H118" si="3">(C80+D80+E80)/3</f>
        <v>137.13333333333301</v>
      </c>
    </row>
    <row r="81" spans="1:8">
      <c r="A81" s="29" t="s">
        <v>155</v>
      </c>
      <c r="B81" s="2" t="s">
        <v>15</v>
      </c>
      <c r="C81" s="2">
        <v>103</v>
      </c>
      <c r="D81" s="5">
        <v>1900</v>
      </c>
      <c r="E81">
        <v>1900</v>
      </c>
      <c r="H81">
        <f t="shared" si="3"/>
        <v>1301</v>
      </c>
    </row>
    <row r="82" spans="1:8">
      <c r="A82" s="29" t="s">
        <v>157</v>
      </c>
      <c r="B82" s="2" t="s">
        <v>158</v>
      </c>
      <c r="C82" s="2">
        <v>812</v>
      </c>
      <c r="D82" s="3">
        <v>125.4</v>
      </c>
      <c r="E82">
        <v>125.4</v>
      </c>
      <c r="H82">
        <f t="shared" si="3"/>
        <v>354.26666666666699</v>
      </c>
    </row>
    <row r="83" spans="1:8">
      <c r="A83" s="29" t="s">
        <v>160</v>
      </c>
      <c r="B83" s="2" t="s">
        <v>29</v>
      </c>
      <c r="C83" s="2">
        <v>270</v>
      </c>
      <c r="D83" s="3">
        <v>119.9</v>
      </c>
      <c r="E83">
        <v>119.9</v>
      </c>
      <c r="H83">
        <f t="shared" si="3"/>
        <v>169.933333333333</v>
      </c>
    </row>
    <row r="84" spans="1:8">
      <c r="A84" s="29" t="s">
        <v>161</v>
      </c>
      <c r="B84" s="2" t="s">
        <v>15</v>
      </c>
      <c r="C84" s="2">
        <v>105</v>
      </c>
      <c r="D84" s="3">
        <v>291.5</v>
      </c>
      <c r="E84">
        <v>291.5</v>
      </c>
      <c r="H84">
        <f t="shared" si="3"/>
        <v>229.333333333333</v>
      </c>
    </row>
    <row r="85" spans="1:8">
      <c r="A85" s="29" t="s">
        <v>163</v>
      </c>
      <c r="B85" s="2" t="s">
        <v>164</v>
      </c>
      <c r="C85" s="2">
        <v>1651</v>
      </c>
      <c r="D85" s="3">
        <v>19.2</v>
      </c>
      <c r="E85">
        <v>19.2</v>
      </c>
      <c r="H85">
        <f t="shared" si="3"/>
        <v>563.13333333333298</v>
      </c>
    </row>
    <row r="86" spans="1:8">
      <c r="A86" s="29" t="s">
        <v>168</v>
      </c>
      <c r="B86" s="2" t="s">
        <v>169</v>
      </c>
      <c r="C86" s="2">
        <v>2075</v>
      </c>
      <c r="D86" s="3">
        <v>36.28</v>
      </c>
      <c r="E86">
        <v>36.28</v>
      </c>
      <c r="H86">
        <f t="shared" si="3"/>
        <v>715.85333333333301</v>
      </c>
    </row>
    <row r="87" spans="1:8">
      <c r="A87" s="29" t="s">
        <v>171</v>
      </c>
      <c r="B87" s="2" t="s">
        <v>15</v>
      </c>
      <c r="C87" s="2">
        <v>25</v>
      </c>
      <c r="D87" s="5">
        <v>2900</v>
      </c>
      <c r="E87">
        <v>1230</v>
      </c>
      <c r="H87">
        <f t="shared" si="3"/>
        <v>1385</v>
      </c>
    </row>
    <row r="88" spans="1:8">
      <c r="A88" s="29" t="s">
        <v>165</v>
      </c>
      <c r="B88" s="2" t="s">
        <v>166</v>
      </c>
      <c r="C88" s="2">
        <v>300</v>
      </c>
      <c r="D88" s="5">
        <v>185</v>
      </c>
      <c r="E88">
        <v>1995</v>
      </c>
      <c r="H88">
        <f t="shared" si="3"/>
        <v>826.66666666666697</v>
      </c>
    </row>
    <row r="89" spans="1:8">
      <c r="A89" s="30" t="s">
        <v>175</v>
      </c>
      <c r="B89" s="31" t="s">
        <v>99</v>
      </c>
      <c r="C89" s="2">
        <v>1120</v>
      </c>
      <c r="D89" s="3">
        <v>102.3</v>
      </c>
      <c r="E89">
        <v>102.3</v>
      </c>
      <c r="H89">
        <f t="shared" si="3"/>
        <v>441.53333333333302</v>
      </c>
    </row>
    <row r="90" spans="1:8">
      <c r="A90" s="30" t="s">
        <v>177</v>
      </c>
      <c r="B90" s="31" t="s">
        <v>25</v>
      </c>
      <c r="C90" s="2">
        <v>95</v>
      </c>
      <c r="D90" s="5">
        <v>3000</v>
      </c>
      <c r="E90">
        <v>3000</v>
      </c>
      <c r="H90">
        <f t="shared" si="3"/>
        <v>2031.6666666666699</v>
      </c>
    </row>
    <row r="91" spans="1:8">
      <c r="A91" s="29" t="s">
        <v>179</v>
      </c>
      <c r="B91" s="2" t="s">
        <v>180</v>
      </c>
      <c r="C91" s="2">
        <v>148</v>
      </c>
      <c r="D91" s="1">
        <v>318</v>
      </c>
      <c r="E91">
        <v>318</v>
      </c>
      <c r="H91">
        <f t="shared" si="3"/>
        <v>261.33333333333297</v>
      </c>
    </row>
    <row r="92" spans="1:8">
      <c r="A92" s="29" t="s">
        <v>172</v>
      </c>
      <c r="B92" s="2" t="s">
        <v>46</v>
      </c>
      <c r="C92" s="2">
        <v>200</v>
      </c>
      <c r="D92" s="1">
        <v>0.21</v>
      </c>
      <c r="E92">
        <v>0.21</v>
      </c>
      <c r="H92">
        <f t="shared" si="3"/>
        <v>66.8066666666667</v>
      </c>
    </row>
    <row r="93" spans="1:8">
      <c r="A93" s="29" t="s">
        <v>173</v>
      </c>
      <c r="B93" s="2" t="s">
        <v>46</v>
      </c>
      <c r="C93" s="2">
        <v>300</v>
      </c>
      <c r="D93" s="1">
        <v>0.21</v>
      </c>
      <c r="E93">
        <v>0.21</v>
      </c>
      <c r="H93">
        <f t="shared" si="3"/>
        <v>100.14</v>
      </c>
    </row>
    <row r="94" spans="1:8">
      <c r="A94" s="29" t="s">
        <v>182</v>
      </c>
      <c r="B94" s="2" t="s">
        <v>143</v>
      </c>
      <c r="C94" s="2">
        <v>3750</v>
      </c>
      <c r="D94" s="3">
        <v>13.59</v>
      </c>
      <c r="E94">
        <v>13.59</v>
      </c>
      <c r="H94">
        <f t="shared" si="3"/>
        <v>1259.06</v>
      </c>
    </row>
    <row r="95" spans="1:8">
      <c r="A95" s="29" t="s">
        <v>186</v>
      </c>
      <c r="B95" s="2" t="s">
        <v>64</v>
      </c>
      <c r="C95" s="2">
        <v>250</v>
      </c>
      <c r="D95" s="3">
        <v>16.5</v>
      </c>
      <c r="E95">
        <v>16.5</v>
      </c>
      <c r="H95">
        <f t="shared" si="3"/>
        <v>94.3333333333333</v>
      </c>
    </row>
    <row r="96" spans="1:8">
      <c r="A96" s="29" t="s">
        <v>187</v>
      </c>
      <c r="B96" s="2" t="s">
        <v>188</v>
      </c>
      <c r="C96" s="2">
        <v>250</v>
      </c>
      <c r="D96" s="3">
        <v>31.9</v>
      </c>
      <c r="E96">
        <v>31.9</v>
      </c>
      <c r="H96">
        <f t="shared" si="3"/>
        <v>104.6</v>
      </c>
    </row>
    <row r="97" spans="1:8">
      <c r="A97" s="29" t="s">
        <v>193</v>
      </c>
      <c r="B97" s="2" t="s">
        <v>194</v>
      </c>
      <c r="C97" s="2">
        <v>100</v>
      </c>
      <c r="D97" s="1">
        <v>20.79</v>
      </c>
      <c r="E97">
        <v>20.79</v>
      </c>
      <c r="H97">
        <f t="shared" si="3"/>
        <v>47.1933333333333</v>
      </c>
    </row>
    <row r="98" spans="1:8">
      <c r="A98" s="29" t="s">
        <v>189</v>
      </c>
      <c r="B98" s="2" t="s">
        <v>190</v>
      </c>
      <c r="C98" s="2">
        <v>600</v>
      </c>
      <c r="D98" s="3">
        <v>40.700000000000003</v>
      </c>
      <c r="E98">
        <v>40.700000000000003</v>
      </c>
      <c r="H98">
        <f t="shared" si="3"/>
        <v>227.13333333333301</v>
      </c>
    </row>
    <row r="99" spans="1:8">
      <c r="A99" s="29" t="s">
        <v>191</v>
      </c>
      <c r="B99" s="2" t="s">
        <v>192</v>
      </c>
      <c r="C99" s="2">
        <v>300</v>
      </c>
      <c r="D99" s="1">
        <v>17.489999999999998</v>
      </c>
      <c r="E99">
        <v>17.489999999999998</v>
      </c>
      <c r="H99">
        <f t="shared" si="3"/>
        <v>111.66</v>
      </c>
    </row>
    <row r="100" spans="1:8">
      <c r="A100" s="29" t="s">
        <v>185</v>
      </c>
      <c r="B100" s="2" t="s">
        <v>15</v>
      </c>
      <c r="C100" s="2">
        <v>0</v>
      </c>
      <c r="D100" s="3">
        <v>37.4</v>
      </c>
      <c r="E100">
        <v>37.4</v>
      </c>
      <c r="H100">
        <f t="shared" si="3"/>
        <v>24.933333333333302</v>
      </c>
    </row>
    <row r="101" spans="1:8">
      <c r="A101" s="29" t="s">
        <v>195</v>
      </c>
      <c r="B101" s="2" t="s">
        <v>196</v>
      </c>
      <c r="C101" s="2">
        <v>25</v>
      </c>
      <c r="D101" s="12">
        <v>2928</v>
      </c>
      <c r="E101">
        <v>2928</v>
      </c>
      <c r="H101">
        <f t="shared" si="3"/>
        <v>1960.3333333333301</v>
      </c>
    </row>
    <row r="102" spans="1:8">
      <c r="A102" s="29" t="s">
        <v>198</v>
      </c>
      <c r="B102" s="2" t="s">
        <v>199</v>
      </c>
      <c r="C102" s="2">
        <v>1340</v>
      </c>
      <c r="D102" s="3">
        <v>81.400000000000006</v>
      </c>
      <c r="E102">
        <v>81.400000000000006</v>
      </c>
      <c r="H102">
        <f t="shared" si="3"/>
        <v>500.933333333333</v>
      </c>
    </row>
    <row r="103" spans="1:8">
      <c r="A103" s="29" t="s">
        <v>200</v>
      </c>
      <c r="B103" s="2" t="s">
        <v>76</v>
      </c>
      <c r="C103" s="2">
        <v>200</v>
      </c>
      <c r="D103" s="3">
        <v>3.5</v>
      </c>
      <c r="E103">
        <v>3.5</v>
      </c>
      <c r="H103">
        <f t="shared" si="3"/>
        <v>69</v>
      </c>
    </row>
    <row r="104" spans="1:8">
      <c r="A104" s="29" t="s">
        <v>201</v>
      </c>
      <c r="B104" s="2" t="s">
        <v>25</v>
      </c>
      <c r="C104" s="2">
        <v>105</v>
      </c>
      <c r="D104" s="3">
        <v>2200</v>
      </c>
      <c r="E104">
        <v>2200</v>
      </c>
      <c r="H104">
        <f t="shared" si="3"/>
        <v>1501.6666666666699</v>
      </c>
    </row>
    <row r="105" spans="1:8">
      <c r="A105" s="29" t="s">
        <v>202</v>
      </c>
      <c r="B105" s="2" t="s">
        <v>203</v>
      </c>
      <c r="C105" s="2">
        <v>174</v>
      </c>
      <c r="D105" s="1">
        <v>300</v>
      </c>
      <c r="E105">
        <v>300</v>
      </c>
      <c r="H105">
        <f t="shared" si="3"/>
        <v>258</v>
      </c>
    </row>
    <row r="106" spans="1:8">
      <c r="A106" s="29" t="s">
        <v>206</v>
      </c>
      <c r="B106" s="2" t="s">
        <v>25</v>
      </c>
      <c r="C106" s="2">
        <v>0</v>
      </c>
      <c r="D106" s="5">
        <v>1150</v>
      </c>
      <c r="E106">
        <v>1150</v>
      </c>
      <c r="H106">
        <f t="shared" si="3"/>
        <v>766.66666666666697</v>
      </c>
    </row>
    <row r="107" spans="1:8">
      <c r="A107" s="29" t="s">
        <v>208</v>
      </c>
      <c r="B107" s="2" t="s">
        <v>209</v>
      </c>
      <c r="C107" s="2">
        <v>99</v>
      </c>
      <c r="D107" s="1">
        <v>147</v>
      </c>
      <c r="E107">
        <v>147</v>
      </c>
      <c r="H107">
        <f t="shared" si="3"/>
        <v>131</v>
      </c>
    </row>
    <row r="108" spans="1:8">
      <c r="A108" s="29" t="s">
        <v>211</v>
      </c>
      <c r="B108" s="2" t="s">
        <v>25</v>
      </c>
      <c r="C108" s="2">
        <v>182</v>
      </c>
      <c r="D108" s="1">
        <v>330</v>
      </c>
      <c r="E108">
        <v>330</v>
      </c>
      <c r="H108">
        <f t="shared" si="3"/>
        <v>280.66666666666703</v>
      </c>
    </row>
    <row r="109" spans="1:8">
      <c r="A109" s="29" t="s">
        <v>213</v>
      </c>
      <c r="B109" s="2" t="s">
        <v>214</v>
      </c>
      <c r="C109" s="2">
        <v>155</v>
      </c>
      <c r="D109" s="12">
        <v>2722.5</v>
      </c>
      <c r="E109">
        <v>2722.5</v>
      </c>
      <c r="H109">
        <f t="shared" si="3"/>
        <v>1866.6666666666699</v>
      </c>
    </row>
    <row r="110" spans="1:8">
      <c r="A110" s="29" t="s">
        <v>221</v>
      </c>
      <c r="B110" s="2" t="s">
        <v>222</v>
      </c>
      <c r="C110" s="2">
        <v>5</v>
      </c>
      <c r="D110" s="5">
        <v>5500</v>
      </c>
      <c r="E110">
        <v>5500</v>
      </c>
      <c r="H110">
        <f t="shared" si="3"/>
        <v>3668.3333333333298</v>
      </c>
    </row>
    <row r="111" spans="1:8">
      <c r="A111" s="29" t="s">
        <v>272</v>
      </c>
      <c r="B111" s="2" t="s">
        <v>220</v>
      </c>
      <c r="C111" s="2">
        <v>290</v>
      </c>
      <c r="D111" s="3">
        <v>16.5</v>
      </c>
      <c r="E111">
        <v>16.5</v>
      </c>
      <c r="H111">
        <f t="shared" si="3"/>
        <v>107.666666666667</v>
      </c>
    </row>
    <row r="112" spans="1:8">
      <c r="A112" s="29" t="s">
        <v>217</v>
      </c>
      <c r="B112" s="2" t="s">
        <v>196</v>
      </c>
      <c r="C112" s="2">
        <v>191</v>
      </c>
      <c r="D112" s="1">
        <v>385</v>
      </c>
      <c r="E112">
        <v>385</v>
      </c>
      <c r="H112">
        <f t="shared" si="3"/>
        <v>320.33333333333297</v>
      </c>
    </row>
    <row r="113" spans="1:8">
      <c r="A113" s="29" t="s">
        <v>216</v>
      </c>
      <c r="B113" s="2" t="s">
        <v>127</v>
      </c>
      <c r="C113" s="2">
        <v>600</v>
      </c>
      <c r="D113" s="1">
        <v>29.15</v>
      </c>
      <c r="E113">
        <v>29.15</v>
      </c>
      <c r="H113">
        <f t="shared" si="3"/>
        <v>219.433333333333</v>
      </c>
    </row>
    <row r="114" spans="1:8">
      <c r="A114" s="32" t="s">
        <v>224</v>
      </c>
      <c r="B114" s="2" t="s">
        <v>15</v>
      </c>
      <c r="C114" s="2">
        <v>910</v>
      </c>
      <c r="D114" s="1">
        <v>93.48</v>
      </c>
      <c r="E114">
        <v>93.48</v>
      </c>
      <c r="H114">
        <f t="shared" si="3"/>
        <v>365.65333333333302</v>
      </c>
    </row>
    <row r="115" spans="1:8">
      <c r="A115" s="33" t="s">
        <v>273</v>
      </c>
      <c r="B115" s="34" t="s">
        <v>15</v>
      </c>
      <c r="C115" s="2"/>
      <c r="D115" s="3">
        <v>71.599999999999994</v>
      </c>
      <c r="E115">
        <v>71.599999999999994</v>
      </c>
      <c r="H115">
        <f t="shared" si="3"/>
        <v>47.733333333333299</v>
      </c>
    </row>
    <row r="116" spans="1:8">
      <c r="A116" s="33" t="s">
        <v>274</v>
      </c>
      <c r="B116" s="34" t="s">
        <v>143</v>
      </c>
      <c r="C116" s="2">
        <v>1410</v>
      </c>
      <c r="D116" s="3">
        <v>75.900000000000006</v>
      </c>
      <c r="E116">
        <v>75.900000000000006</v>
      </c>
      <c r="H116">
        <f t="shared" si="3"/>
        <v>520.6</v>
      </c>
    </row>
    <row r="117" spans="1:8">
      <c r="A117" s="33" t="s">
        <v>275</v>
      </c>
      <c r="B117" s="34" t="s">
        <v>15</v>
      </c>
      <c r="C117" s="2">
        <v>0</v>
      </c>
      <c r="D117" s="5">
        <v>3000</v>
      </c>
      <c r="E117">
        <v>3000</v>
      </c>
      <c r="H117">
        <f t="shared" si="3"/>
        <v>2000</v>
      </c>
    </row>
    <row r="118" spans="1:8">
      <c r="A118" s="33" t="s">
        <v>276</v>
      </c>
      <c r="B118" s="34" t="s">
        <v>15</v>
      </c>
      <c r="C118" s="2">
        <v>0</v>
      </c>
      <c r="D118" s="5">
        <v>9500</v>
      </c>
      <c r="E118">
        <v>9500</v>
      </c>
      <c r="H118">
        <f t="shared" si="3"/>
        <v>6333.3333333333303</v>
      </c>
    </row>
    <row r="119" spans="1:8">
      <c r="A119" s="29"/>
      <c r="B119" s="2"/>
      <c r="C119" s="2"/>
      <c r="D119" s="35"/>
    </row>
    <row r="120" spans="1:8" ht="57" customHeight="1">
      <c r="A120" s="36" t="s">
        <v>277</v>
      </c>
      <c r="B120" s="36"/>
      <c r="C120" s="37"/>
      <c r="D120" s="38"/>
    </row>
    <row r="121" spans="1:8">
      <c r="A121" s="39" t="s">
        <v>278</v>
      </c>
      <c r="B121" s="40" t="s">
        <v>279</v>
      </c>
      <c r="C121" s="36"/>
      <c r="D121" s="40"/>
    </row>
    <row r="122" spans="1:8">
      <c r="A122" s="39" t="s">
        <v>280</v>
      </c>
      <c r="B122" s="41" t="s">
        <v>281</v>
      </c>
      <c r="C122" s="37"/>
      <c r="D122" s="41"/>
    </row>
    <row r="123" spans="1:8">
      <c r="A123" s="42"/>
      <c r="B123" s="42"/>
      <c r="C123" s="42"/>
      <c r="D123" s="42"/>
    </row>
    <row r="124" spans="1:8">
      <c r="A124" s="42"/>
      <c r="B124" s="42"/>
      <c r="C124" s="42"/>
      <c r="D124" s="42"/>
    </row>
    <row r="125" spans="1:8">
      <c r="A125" s="42"/>
      <c r="B125" s="42"/>
      <c r="C125" s="42"/>
      <c r="D125" s="42"/>
    </row>
    <row r="126" spans="1:8">
      <c r="A126" s="42"/>
      <c r="B126" s="42"/>
      <c r="C126" s="42"/>
      <c r="D126" s="42"/>
    </row>
    <row r="127" spans="1:8">
      <c r="A127" s="42"/>
      <c r="B127" s="42"/>
      <c r="C127" s="42"/>
      <c r="D127" s="42"/>
    </row>
    <row r="128" spans="1:8">
      <c r="A128" s="42"/>
      <c r="B128" s="42"/>
      <c r="C128" s="42"/>
      <c r="D128" s="42"/>
    </row>
    <row r="129" spans="1:4">
      <c r="A129" s="42"/>
      <c r="B129" s="42"/>
      <c r="C129" s="42"/>
      <c r="D129" s="42"/>
    </row>
  </sheetData>
  <mergeCells count="6">
    <mergeCell ref="B13:D13"/>
    <mergeCell ref="A5:D5"/>
    <mergeCell ref="A6:D6"/>
    <mergeCell ref="A7:D7"/>
    <mergeCell ref="B11:D11"/>
    <mergeCell ref="B12:D12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32"/>
  <sheetViews>
    <sheetView topLeftCell="A20" workbookViewId="0">
      <selection activeCell="C36" sqref="C36:D36"/>
    </sheetView>
  </sheetViews>
  <sheetFormatPr baseColWidth="10" defaultColWidth="11" defaultRowHeight="15"/>
  <cols>
    <col min="1" max="1" width="41.5703125" customWidth="1"/>
    <col min="2" max="2" width="11.7109375" customWidth="1"/>
    <col min="3" max="3" width="11.85546875" customWidth="1"/>
    <col min="4" max="4" width="10.28515625" customWidth="1"/>
  </cols>
  <sheetData>
    <row r="5" spans="1:4" ht="18">
      <c r="A5" s="111" t="s">
        <v>243</v>
      </c>
      <c r="B5" s="112"/>
      <c r="C5" s="112"/>
      <c r="D5" s="112"/>
    </row>
    <row r="6" spans="1:4" ht="18">
      <c r="A6" s="111" t="s">
        <v>244</v>
      </c>
      <c r="B6" s="111"/>
      <c r="C6" s="111"/>
      <c r="D6" s="111"/>
    </row>
    <row r="7" spans="1:4" ht="18">
      <c r="A7" s="111" t="s">
        <v>245</v>
      </c>
      <c r="B7" s="111"/>
      <c r="C7" s="111"/>
      <c r="D7" s="111"/>
    </row>
    <row r="11" spans="1:4">
      <c r="A11" s="14" t="s">
        <v>246</v>
      </c>
      <c r="B11" s="113" t="s">
        <v>247</v>
      </c>
      <c r="C11" s="113"/>
      <c r="D11" s="113"/>
    </row>
    <row r="12" spans="1:4">
      <c r="A12" s="14" t="s">
        <v>248</v>
      </c>
      <c r="B12" s="110" t="s">
        <v>249</v>
      </c>
      <c r="C12" s="110"/>
      <c r="D12" s="110"/>
    </row>
    <row r="13" spans="1:4">
      <c r="A13" s="14" t="s">
        <v>250</v>
      </c>
      <c r="B13" s="110" t="s">
        <v>251</v>
      </c>
      <c r="C13" s="110"/>
      <c r="D13" s="110"/>
    </row>
    <row r="14" spans="1:4">
      <c r="A14" s="14"/>
      <c r="B14" s="15">
        <v>30</v>
      </c>
      <c r="C14" s="16" t="s">
        <v>282</v>
      </c>
      <c r="D14" s="16">
        <v>2024</v>
      </c>
    </row>
    <row r="16" spans="1:4">
      <c r="A16" s="17"/>
      <c r="B16" s="17"/>
      <c r="C16" s="17"/>
      <c r="D16" s="17"/>
    </row>
    <row r="17" spans="1:4" ht="51">
      <c r="A17" s="18" t="s">
        <v>253</v>
      </c>
      <c r="B17" s="18" t="s">
        <v>254</v>
      </c>
      <c r="C17" s="18" t="s">
        <v>255</v>
      </c>
      <c r="D17" s="18" t="s">
        <v>256</v>
      </c>
    </row>
    <row r="18" spans="1:4">
      <c r="A18" s="19" t="s">
        <v>11</v>
      </c>
      <c r="B18" s="20" t="s">
        <v>46</v>
      </c>
      <c r="C18" s="2">
        <v>30</v>
      </c>
      <c r="D18" s="1">
        <v>2.0699999999999998</v>
      </c>
    </row>
    <row r="19" spans="1:4">
      <c r="A19" s="19" t="s">
        <v>259</v>
      </c>
      <c r="B19" s="20" t="s">
        <v>15</v>
      </c>
      <c r="C19" s="2">
        <v>700</v>
      </c>
      <c r="D19" s="1">
        <v>144.74</v>
      </c>
    </row>
    <row r="20" spans="1:4">
      <c r="A20" s="19" t="s">
        <v>17</v>
      </c>
      <c r="B20" s="20" t="s">
        <v>18</v>
      </c>
      <c r="C20" s="2">
        <v>3318</v>
      </c>
      <c r="D20" s="3">
        <v>16.5</v>
      </c>
    </row>
    <row r="21" spans="1:4">
      <c r="A21" s="19" t="s">
        <v>20</v>
      </c>
      <c r="B21" s="20" t="s">
        <v>18</v>
      </c>
      <c r="C21" s="2">
        <v>800</v>
      </c>
      <c r="D21" s="3">
        <v>19.2</v>
      </c>
    </row>
    <row r="22" spans="1:4">
      <c r="A22" s="19" t="s">
        <v>22</v>
      </c>
      <c r="B22" s="20" t="s">
        <v>23</v>
      </c>
      <c r="C22" s="2">
        <v>34400</v>
      </c>
      <c r="D22" s="1">
        <v>2.73</v>
      </c>
    </row>
    <row r="23" spans="1:4">
      <c r="A23" s="19" t="s">
        <v>28</v>
      </c>
      <c r="B23" s="20" t="s">
        <v>29</v>
      </c>
      <c r="C23" s="2">
        <v>525</v>
      </c>
      <c r="D23" s="5">
        <v>1969</v>
      </c>
    </row>
    <row r="24" spans="1:4">
      <c r="A24" s="19" t="s">
        <v>31</v>
      </c>
      <c r="B24" s="20" t="s">
        <v>23</v>
      </c>
      <c r="C24" s="2">
        <v>120</v>
      </c>
      <c r="D24" s="6">
        <v>725</v>
      </c>
    </row>
    <row r="25" spans="1:4">
      <c r="A25" s="19" t="s">
        <v>33</v>
      </c>
      <c r="B25" s="20" t="s">
        <v>34</v>
      </c>
      <c r="C25" s="2">
        <v>4875</v>
      </c>
      <c r="D25" s="7">
        <v>25.3</v>
      </c>
    </row>
    <row r="26" spans="1:4">
      <c r="A26" s="19" t="s">
        <v>35</v>
      </c>
      <c r="B26" s="20" t="s">
        <v>36</v>
      </c>
      <c r="C26" s="2">
        <v>420</v>
      </c>
      <c r="D26" s="8">
        <v>31.9</v>
      </c>
    </row>
    <row r="27" spans="1:4">
      <c r="A27" s="19" t="s">
        <v>39</v>
      </c>
      <c r="B27" s="20" t="s">
        <v>40</v>
      </c>
      <c r="C27" s="2">
        <v>50</v>
      </c>
      <c r="D27" s="9">
        <v>6.68</v>
      </c>
    </row>
    <row r="28" spans="1:4">
      <c r="A28" s="19" t="s">
        <v>43</v>
      </c>
      <c r="B28" s="20" t="s">
        <v>15</v>
      </c>
      <c r="C28" s="2">
        <v>90</v>
      </c>
      <c r="D28" s="10">
        <v>901.5</v>
      </c>
    </row>
    <row r="29" spans="1:4">
      <c r="A29" s="21" t="s">
        <v>26</v>
      </c>
      <c r="B29" s="20" t="s">
        <v>18</v>
      </c>
      <c r="C29" s="2">
        <v>525</v>
      </c>
      <c r="D29" s="7">
        <v>687.5</v>
      </c>
    </row>
    <row r="30" spans="1:4">
      <c r="A30" s="19" t="s">
        <v>45</v>
      </c>
      <c r="B30" s="20" t="s">
        <v>46</v>
      </c>
      <c r="C30" s="2">
        <v>600</v>
      </c>
      <c r="D30" s="10">
        <v>1.32</v>
      </c>
    </row>
    <row r="31" spans="1:4">
      <c r="A31" s="19" t="s">
        <v>48</v>
      </c>
      <c r="B31" s="20" t="s">
        <v>46</v>
      </c>
      <c r="C31" s="2">
        <v>770</v>
      </c>
      <c r="D31" s="10">
        <v>0.87</v>
      </c>
    </row>
    <row r="32" spans="1:4">
      <c r="A32" s="19" t="s">
        <v>283</v>
      </c>
      <c r="B32" s="20" t="s">
        <v>284</v>
      </c>
      <c r="C32" s="2">
        <v>1930</v>
      </c>
      <c r="D32" s="11">
        <v>1100</v>
      </c>
    </row>
    <row r="33" spans="1:4">
      <c r="A33" s="19" t="s">
        <v>51</v>
      </c>
      <c r="B33" s="20" t="s">
        <v>18</v>
      </c>
      <c r="C33" s="2">
        <v>3100</v>
      </c>
      <c r="D33" s="8">
        <v>17.600000000000001</v>
      </c>
    </row>
    <row r="34" spans="1:4">
      <c r="A34" s="19" t="s">
        <v>260</v>
      </c>
      <c r="B34" s="20" t="s">
        <v>261</v>
      </c>
      <c r="C34" s="2">
        <v>300</v>
      </c>
      <c r="D34" s="8">
        <v>93.5</v>
      </c>
    </row>
    <row r="35" spans="1:4">
      <c r="A35" s="19" t="s">
        <v>262</v>
      </c>
      <c r="B35" s="20" t="s">
        <v>29</v>
      </c>
      <c r="C35" s="2">
        <v>63</v>
      </c>
      <c r="D35" s="8">
        <v>100</v>
      </c>
    </row>
    <row r="36" spans="1:4" ht="15.75">
      <c r="A36" s="22" t="s">
        <v>57</v>
      </c>
      <c r="B36" s="22" t="s">
        <v>25</v>
      </c>
      <c r="C36" s="2">
        <v>432</v>
      </c>
      <c r="D36" s="2">
        <v>87.25</v>
      </c>
    </row>
    <row r="37" spans="1:4">
      <c r="A37" s="19" t="s">
        <v>58</v>
      </c>
      <c r="B37" s="20" t="s">
        <v>46</v>
      </c>
      <c r="C37" s="2">
        <v>200</v>
      </c>
      <c r="D37" s="8">
        <v>60.5</v>
      </c>
    </row>
    <row r="38" spans="1:4">
      <c r="A38" s="19" t="s">
        <v>59</v>
      </c>
      <c r="B38" s="20" t="s">
        <v>46</v>
      </c>
      <c r="C38" s="2">
        <v>1100</v>
      </c>
      <c r="D38" s="6">
        <v>0.7</v>
      </c>
    </row>
    <row r="39" spans="1:4">
      <c r="A39" s="19" t="s">
        <v>61</v>
      </c>
      <c r="B39" s="20" t="s">
        <v>62</v>
      </c>
      <c r="C39" s="2">
        <v>395</v>
      </c>
      <c r="D39" s="7">
        <v>18.7</v>
      </c>
    </row>
    <row r="40" spans="1:4">
      <c r="A40" s="19" t="s">
        <v>63</v>
      </c>
      <c r="B40" s="20" t="s">
        <v>64</v>
      </c>
      <c r="C40" s="2">
        <v>1350</v>
      </c>
      <c r="D40" s="1">
        <v>54.95</v>
      </c>
    </row>
    <row r="41" spans="1:4">
      <c r="A41" s="19" t="s">
        <v>66</v>
      </c>
      <c r="B41" s="20" t="s">
        <v>64</v>
      </c>
      <c r="C41" s="2">
        <v>500</v>
      </c>
      <c r="D41" s="6">
        <v>17.11</v>
      </c>
    </row>
    <row r="42" spans="1:4">
      <c r="A42" s="19" t="s">
        <v>69</v>
      </c>
      <c r="B42" s="20" t="s">
        <v>62</v>
      </c>
      <c r="C42" s="2">
        <v>130</v>
      </c>
      <c r="D42" s="10">
        <v>390</v>
      </c>
    </row>
    <row r="43" spans="1:4">
      <c r="A43" s="19" t="s">
        <v>70</v>
      </c>
      <c r="B43" s="20" t="s">
        <v>64</v>
      </c>
      <c r="C43" s="2">
        <v>5200</v>
      </c>
      <c r="D43" s="3">
        <v>24.2</v>
      </c>
    </row>
    <row r="44" spans="1:4">
      <c r="A44" s="19" t="s">
        <v>72</v>
      </c>
      <c r="B44" s="20" t="s">
        <v>73</v>
      </c>
      <c r="C44" s="2">
        <v>2400</v>
      </c>
      <c r="D44" s="9">
        <v>19.23</v>
      </c>
    </row>
    <row r="45" spans="1:4">
      <c r="A45" s="19" t="s">
        <v>75</v>
      </c>
      <c r="B45" s="20" t="s">
        <v>76</v>
      </c>
      <c r="C45" s="2">
        <v>210</v>
      </c>
      <c r="D45" s="9">
        <v>126</v>
      </c>
    </row>
    <row r="46" spans="1:4">
      <c r="A46" s="19" t="s">
        <v>75</v>
      </c>
      <c r="B46" s="20" t="s">
        <v>78</v>
      </c>
      <c r="C46" s="2">
        <v>180</v>
      </c>
      <c r="D46" s="9">
        <v>475</v>
      </c>
    </row>
    <row r="47" spans="1:4">
      <c r="A47" s="19" t="s">
        <v>79</v>
      </c>
      <c r="B47" s="20" t="s">
        <v>25</v>
      </c>
      <c r="C47" s="2">
        <v>160</v>
      </c>
      <c r="D47" s="9">
        <v>825</v>
      </c>
    </row>
    <row r="48" spans="1:4">
      <c r="A48" s="19" t="s">
        <v>81</v>
      </c>
      <c r="B48" s="20" t="s">
        <v>82</v>
      </c>
      <c r="C48" s="2">
        <v>300</v>
      </c>
      <c r="D48" s="9">
        <v>19.78</v>
      </c>
    </row>
    <row r="49" spans="1:8">
      <c r="A49" s="19" t="s">
        <v>84</v>
      </c>
      <c r="B49" s="20" t="s">
        <v>36</v>
      </c>
      <c r="C49" s="2">
        <v>1125</v>
      </c>
      <c r="D49" s="7">
        <v>12.32</v>
      </c>
    </row>
    <row r="50" spans="1:8">
      <c r="A50" s="19" t="s">
        <v>86</v>
      </c>
      <c r="B50" s="20" t="s">
        <v>76</v>
      </c>
      <c r="C50" s="2">
        <v>2500</v>
      </c>
      <c r="D50" s="12">
        <v>3.81</v>
      </c>
    </row>
    <row r="51" spans="1:8">
      <c r="A51" s="23" t="s">
        <v>89</v>
      </c>
      <c r="B51" s="24" t="s">
        <v>90</v>
      </c>
      <c r="C51" s="4">
        <v>1145</v>
      </c>
      <c r="D51" s="1">
        <v>9.8699999999999992</v>
      </c>
    </row>
    <row r="52" spans="1:8">
      <c r="A52" s="23" t="s">
        <v>92</v>
      </c>
      <c r="B52" s="24" t="s">
        <v>93</v>
      </c>
      <c r="C52" s="4">
        <v>7144</v>
      </c>
      <c r="D52" s="1">
        <v>2.0699999999999998</v>
      </c>
      <c r="H52" s="25"/>
    </row>
    <row r="53" spans="1:8">
      <c r="A53" s="23" t="s">
        <v>95</v>
      </c>
      <c r="B53" s="24" t="s">
        <v>25</v>
      </c>
      <c r="C53" s="2">
        <v>1600</v>
      </c>
      <c r="D53" s="1">
        <v>15.95</v>
      </c>
    </row>
    <row r="54" spans="1:8">
      <c r="A54" s="23" t="s">
        <v>98</v>
      </c>
      <c r="B54" s="24" t="s">
        <v>99</v>
      </c>
      <c r="C54" s="2">
        <v>300</v>
      </c>
      <c r="D54" s="3">
        <v>8.4</v>
      </c>
    </row>
    <row r="55" spans="1:8">
      <c r="A55" s="23" t="s">
        <v>101</v>
      </c>
      <c r="B55" s="24" t="s">
        <v>25</v>
      </c>
      <c r="C55" s="2">
        <v>260</v>
      </c>
      <c r="D55" s="1">
        <v>27.47</v>
      </c>
    </row>
    <row r="56" spans="1:8">
      <c r="A56" s="23" t="s">
        <v>104</v>
      </c>
      <c r="B56" s="24" t="s">
        <v>46</v>
      </c>
      <c r="C56" s="2">
        <v>1500</v>
      </c>
      <c r="D56" s="9">
        <v>0.45</v>
      </c>
    </row>
    <row r="57" spans="1:8">
      <c r="A57" s="23" t="s">
        <v>263</v>
      </c>
      <c r="B57" s="24" t="s">
        <v>46</v>
      </c>
      <c r="C57" s="2">
        <v>800</v>
      </c>
      <c r="D57" s="1">
        <v>0.3</v>
      </c>
    </row>
    <row r="58" spans="1:8">
      <c r="A58" s="23" t="s">
        <v>264</v>
      </c>
      <c r="B58" s="24" t="s">
        <v>109</v>
      </c>
      <c r="C58" s="2">
        <v>1500</v>
      </c>
      <c r="D58" s="1">
        <v>139.15</v>
      </c>
    </row>
    <row r="59" spans="1:8">
      <c r="A59" s="23" t="s">
        <v>105</v>
      </c>
      <c r="B59" s="24" t="s">
        <v>106</v>
      </c>
      <c r="C59" s="2">
        <v>170</v>
      </c>
      <c r="D59" s="1">
        <v>92.9</v>
      </c>
    </row>
    <row r="60" spans="1:8">
      <c r="A60" s="23" t="s">
        <v>265</v>
      </c>
      <c r="B60" s="24" t="s">
        <v>109</v>
      </c>
      <c r="C60" s="2">
        <v>1950</v>
      </c>
      <c r="D60" s="1">
        <v>623.26</v>
      </c>
    </row>
    <row r="61" spans="1:8">
      <c r="A61" s="23" t="s">
        <v>266</v>
      </c>
      <c r="B61" s="24" t="s">
        <v>46</v>
      </c>
      <c r="C61" s="2">
        <v>0</v>
      </c>
      <c r="D61" s="1">
        <v>2.19</v>
      </c>
    </row>
    <row r="62" spans="1:8">
      <c r="A62" s="23" t="s">
        <v>111</v>
      </c>
      <c r="B62" s="24" t="s">
        <v>46</v>
      </c>
      <c r="C62" s="13">
        <v>400</v>
      </c>
      <c r="D62" s="3">
        <v>0.3</v>
      </c>
    </row>
    <row r="63" spans="1:8">
      <c r="A63" s="23" t="s">
        <v>113</v>
      </c>
      <c r="B63" s="24" t="s">
        <v>82</v>
      </c>
      <c r="C63" s="2">
        <v>1845</v>
      </c>
      <c r="D63" s="3">
        <v>27.5</v>
      </c>
    </row>
    <row r="64" spans="1:8">
      <c r="A64" s="23" t="s">
        <v>115</v>
      </c>
      <c r="B64" s="24" t="s">
        <v>76</v>
      </c>
      <c r="C64" s="2">
        <v>1850</v>
      </c>
      <c r="D64" s="3">
        <v>78.099999999999994</v>
      </c>
    </row>
    <row r="65" spans="1:4">
      <c r="A65" s="23" t="s">
        <v>117</v>
      </c>
      <c r="B65" s="24" t="s">
        <v>99</v>
      </c>
      <c r="C65" s="2">
        <v>900</v>
      </c>
      <c r="D65" s="3">
        <v>16.5</v>
      </c>
    </row>
    <row r="66" spans="1:4">
      <c r="A66" s="23" t="s">
        <v>119</v>
      </c>
      <c r="B66" s="24" t="s">
        <v>120</v>
      </c>
      <c r="C66" s="2">
        <v>940</v>
      </c>
      <c r="D66" s="1">
        <v>876</v>
      </c>
    </row>
    <row r="67" spans="1:4">
      <c r="A67" s="23" t="s">
        <v>267</v>
      </c>
      <c r="B67" s="24" t="s">
        <v>23</v>
      </c>
      <c r="C67" s="2">
        <v>540</v>
      </c>
      <c r="D67" s="3">
        <v>19.93</v>
      </c>
    </row>
    <row r="68" spans="1:4">
      <c r="A68" s="23" t="s">
        <v>285</v>
      </c>
      <c r="B68" s="24" t="s">
        <v>286</v>
      </c>
      <c r="C68" s="2">
        <v>397</v>
      </c>
      <c r="D68" s="1">
        <v>132</v>
      </c>
    </row>
    <row r="69" spans="1:4">
      <c r="A69" s="26" t="s">
        <v>122</v>
      </c>
      <c r="B69" s="24" t="s">
        <v>76</v>
      </c>
      <c r="C69" s="2">
        <v>3420</v>
      </c>
      <c r="D69" s="1">
        <v>1.76</v>
      </c>
    </row>
    <row r="70" spans="1:4">
      <c r="A70" s="26" t="s">
        <v>268</v>
      </c>
      <c r="B70" s="2" t="s">
        <v>76</v>
      </c>
      <c r="C70" s="2">
        <v>1000</v>
      </c>
      <c r="D70" s="1">
        <v>135</v>
      </c>
    </row>
    <row r="71" spans="1:4">
      <c r="A71" s="23" t="s">
        <v>124</v>
      </c>
      <c r="B71" s="24" t="s">
        <v>76</v>
      </c>
      <c r="C71" s="2">
        <v>600</v>
      </c>
      <c r="D71" s="1">
        <v>14.03</v>
      </c>
    </row>
    <row r="72" spans="1:4">
      <c r="A72" s="27" t="s">
        <v>126</v>
      </c>
      <c r="B72" s="2" t="s">
        <v>127</v>
      </c>
      <c r="C72" s="2">
        <v>3100</v>
      </c>
      <c r="D72" s="1">
        <v>30.8</v>
      </c>
    </row>
    <row r="73" spans="1:4">
      <c r="A73" s="28" t="s">
        <v>129</v>
      </c>
      <c r="B73" s="2" t="s">
        <v>64</v>
      </c>
      <c r="C73" s="2">
        <v>700</v>
      </c>
      <c r="D73" s="1">
        <v>195.73</v>
      </c>
    </row>
    <row r="74" spans="1:4">
      <c r="A74" s="29" t="s">
        <v>131</v>
      </c>
      <c r="B74" s="2" t="s">
        <v>64</v>
      </c>
      <c r="C74" s="2">
        <v>3150</v>
      </c>
      <c r="D74" s="3">
        <v>22</v>
      </c>
    </row>
    <row r="75" spans="1:4">
      <c r="A75" s="29" t="s">
        <v>134</v>
      </c>
      <c r="B75" s="29" t="s">
        <v>135</v>
      </c>
      <c r="C75" s="2">
        <v>5</v>
      </c>
      <c r="D75" s="5">
        <v>3381</v>
      </c>
    </row>
    <row r="76" spans="1:4">
      <c r="A76" s="29" t="s">
        <v>137</v>
      </c>
      <c r="B76" s="2" t="s">
        <v>15</v>
      </c>
      <c r="C76" s="4">
        <v>2220</v>
      </c>
      <c r="D76" s="1">
        <v>19.8</v>
      </c>
    </row>
    <row r="77" spans="1:4">
      <c r="A77" s="29" t="s">
        <v>269</v>
      </c>
      <c r="B77" s="2" t="s">
        <v>270</v>
      </c>
      <c r="C77" s="2">
        <v>0</v>
      </c>
      <c r="D77" s="5">
        <v>2000</v>
      </c>
    </row>
    <row r="78" spans="1:4">
      <c r="A78" s="28" t="s">
        <v>139</v>
      </c>
      <c r="B78" s="2" t="s">
        <v>15</v>
      </c>
      <c r="C78" s="2">
        <v>630</v>
      </c>
      <c r="D78" s="5">
        <v>3900</v>
      </c>
    </row>
    <row r="79" spans="1:4">
      <c r="A79" s="29" t="s">
        <v>142</v>
      </c>
      <c r="B79" s="2" t="s">
        <v>143</v>
      </c>
      <c r="C79" s="2">
        <v>2050</v>
      </c>
      <c r="D79" s="3">
        <v>44</v>
      </c>
    </row>
    <row r="80" spans="1:4">
      <c r="A80" s="29" t="s">
        <v>271</v>
      </c>
      <c r="B80" s="2" t="s">
        <v>99</v>
      </c>
      <c r="C80" s="2">
        <v>2100</v>
      </c>
      <c r="D80" s="1">
        <v>6.16</v>
      </c>
    </row>
    <row r="81" spans="1:4">
      <c r="A81" s="29" t="s">
        <v>145</v>
      </c>
      <c r="B81" s="2" t="s">
        <v>76</v>
      </c>
      <c r="C81" s="2">
        <v>3700</v>
      </c>
      <c r="D81" s="3">
        <v>8.8000000000000007</v>
      </c>
    </row>
    <row r="82" spans="1:4">
      <c r="A82" s="29" t="s">
        <v>147</v>
      </c>
      <c r="B82" s="2" t="s">
        <v>148</v>
      </c>
      <c r="C82" s="2">
        <v>525</v>
      </c>
      <c r="D82" s="1">
        <v>193.6</v>
      </c>
    </row>
    <row r="83" spans="1:4">
      <c r="A83" s="29" t="s">
        <v>152</v>
      </c>
      <c r="B83" s="2" t="s">
        <v>153</v>
      </c>
      <c r="C83" s="2">
        <v>430</v>
      </c>
      <c r="D83" s="3">
        <v>30.2</v>
      </c>
    </row>
    <row r="84" spans="1:4">
      <c r="A84" s="29" t="s">
        <v>155</v>
      </c>
      <c r="B84" s="2" t="s">
        <v>15</v>
      </c>
      <c r="C84" s="2">
        <v>115</v>
      </c>
      <c r="D84" s="5">
        <v>1900</v>
      </c>
    </row>
    <row r="85" spans="1:4">
      <c r="A85" s="29" t="s">
        <v>157</v>
      </c>
      <c r="B85" s="2" t="s">
        <v>158</v>
      </c>
      <c r="C85" s="2">
        <v>660</v>
      </c>
      <c r="D85" s="3">
        <v>125.4</v>
      </c>
    </row>
    <row r="86" spans="1:4">
      <c r="A86" s="29" t="s">
        <v>160</v>
      </c>
      <c r="B86" s="2" t="s">
        <v>29</v>
      </c>
      <c r="C86" s="2">
        <v>295</v>
      </c>
      <c r="D86" s="3">
        <v>119.9</v>
      </c>
    </row>
    <row r="87" spans="1:4">
      <c r="A87" s="29" t="s">
        <v>161</v>
      </c>
      <c r="B87" s="2" t="s">
        <v>15</v>
      </c>
      <c r="C87" s="2">
        <v>155</v>
      </c>
      <c r="D87" s="3">
        <v>291.5</v>
      </c>
    </row>
    <row r="88" spans="1:4">
      <c r="A88" s="29" t="s">
        <v>163</v>
      </c>
      <c r="B88" s="2" t="s">
        <v>164</v>
      </c>
      <c r="C88" s="2">
        <v>800</v>
      </c>
      <c r="D88" s="3">
        <v>19.2</v>
      </c>
    </row>
    <row r="89" spans="1:4">
      <c r="A89" s="29" t="s">
        <v>168</v>
      </c>
      <c r="B89" s="2" t="s">
        <v>169</v>
      </c>
      <c r="C89" s="2">
        <v>1605</v>
      </c>
      <c r="D89" s="3">
        <v>36.28</v>
      </c>
    </row>
    <row r="90" spans="1:4">
      <c r="A90" s="29" t="s">
        <v>165</v>
      </c>
      <c r="B90" s="2" t="s">
        <v>166</v>
      </c>
      <c r="C90" s="2">
        <v>85</v>
      </c>
      <c r="D90" s="3">
        <v>395</v>
      </c>
    </row>
    <row r="91" spans="1:4">
      <c r="A91" s="29" t="s">
        <v>171</v>
      </c>
      <c r="B91" s="2" t="s">
        <v>15</v>
      </c>
      <c r="C91" s="2">
        <v>78</v>
      </c>
      <c r="D91" s="5">
        <v>2900</v>
      </c>
    </row>
    <row r="92" spans="1:4">
      <c r="A92" s="30" t="s">
        <v>175</v>
      </c>
      <c r="B92" s="31" t="s">
        <v>99</v>
      </c>
      <c r="C92" s="2">
        <v>720</v>
      </c>
      <c r="D92" s="3">
        <v>102.3</v>
      </c>
    </row>
    <row r="93" spans="1:4">
      <c r="A93" s="30" t="s">
        <v>177</v>
      </c>
      <c r="B93" s="31" t="s">
        <v>25</v>
      </c>
      <c r="C93" s="2">
        <v>105</v>
      </c>
      <c r="D93" s="5">
        <v>3000</v>
      </c>
    </row>
    <row r="94" spans="1:4">
      <c r="A94" s="29" t="s">
        <v>179</v>
      </c>
      <c r="B94" s="2" t="s">
        <v>180</v>
      </c>
      <c r="C94" s="2">
        <v>300</v>
      </c>
      <c r="D94" s="1">
        <v>318</v>
      </c>
    </row>
    <row r="95" spans="1:4">
      <c r="A95" s="29" t="s">
        <v>172</v>
      </c>
      <c r="B95" s="2" t="s">
        <v>46</v>
      </c>
      <c r="C95" s="2">
        <v>500</v>
      </c>
      <c r="D95" s="1">
        <v>0.21</v>
      </c>
    </row>
    <row r="96" spans="1:4">
      <c r="A96" s="29" t="s">
        <v>173</v>
      </c>
      <c r="B96" s="2" t="s">
        <v>46</v>
      </c>
      <c r="C96" s="2">
        <v>600</v>
      </c>
      <c r="D96" s="1">
        <v>0.21</v>
      </c>
    </row>
    <row r="97" spans="1:4">
      <c r="A97" s="29" t="s">
        <v>182</v>
      </c>
      <c r="B97" s="2" t="s">
        <v>143</v>
      </c>
      <c r="C97" s="2">
        <v>5900</v>
      </c>
      <c r="D97" s="3">
        <v>13.59</v>
      </c>
    </row>
    <row r="98" spans="1:4">
      <c r="A98" s="29" t="s">
        <v>186</v>
      </c>
      <c r="B98" s="2" t="s">
        <v>64</v>
      </c>
      <c r="C98" s="2">
        <v>200</v>
      </c>
      <c r="D98" s="3">
        <v>16.5</v>
      </c>
    </row>
    <row r="99" spans="1:4">
      <c r="A99" s="29" t="s">
        <v>187</v>
      </c>
      <c r="B99" s="2" t="s">
        <v>188</v>
      </c>
      <c r="C99" s="2">
        <v>450</v>
      </c>
      <c r="D99" s="3">
        <v>31.9</v>
      </c>
    </row>
    <row r="100" spans="1:4">
      <c r="A100" s="29" t="s">
        <v>193</v>
      </c>
      <c r="B100" s="2" t="s">
        <v>194</v>
      </c>
      <c r="C100" s="2">
        <v>150</v>
      </c>
      <c r="D100" s="1">
        <v>20.79</v>
      </c>
    </row>
    <row r="101" spans="1:4">
      <c r="A101" s="29" t="s">
        <v>189</v>
      </c>
      <c r="B101" s="2" t="s">
        <v>190</v>
      </c>
      <c r="C101" s="2">
        <v>1400</v>
      </c>
      <c r="D101" s="3">
        <v>40.700000000000003</v>
      </c>
    </row>
    <row r="102" spans="1:4">
      <c r="A102" s="29" t="s">
        <v>191</v>
      </c>
      <c r="B102" s="2" t="s">
        <v>192</v>
      </c>
      <c r="C102" s="2">
        <v>450</v>
      </c>
      <c r="D102" s="1">
        <v>17.489999999999998</v>
      </c>
    </row>
    <row r="103" spans="1:4">
      <c r="A103" s="29" t="s">
        <v>185</v>
      </c>
      <c r="B103" s="2" t="s">
        <v>15</v>
      </c>
      <c r="C103" s="2">
        <v>2440</v>
      </c>
      <c r="D103" s="3">
        <v>37.4</v>
      </c>
    </row>
    <row r="104" spans="1:4">
      <c r="A104" s="29" t="s">
        <v>195</v>
      </c>
      <c r="B104" s="2" t="s">
        <v>196</v>
      </c>
      <c r="C104" s="2">
        <v>78</v>
      </c>
      <c r="D104" s="12">
        <v>2928</v>
      </c>
    </row>
    <row r="105" spans="1:4">
      <c r="A105" s="29" t="s">
        <v>198</v>
      </c>
      <c r="B105" s="2" t="s">
        <v>199</v>
      </c>
      <c r="C105" s="2">
        <v>750</v>
      </c>
      <c r="D105" s="3">
        <v>81.400000000000006</v>
      </c>
    </row>
    <row r="106" spans="1:4">
      <c r="A106" s="29" t="s">
        <v>200</v>
      </c>
      <c r="B106" s="2" t="s">
        <v>76</v>
      </c>
      <c r="C106" s="2">
        <v>600</v>
      </c>
      <c r="D106" s="3">
        <v>3.5</v>
      </c>
    </row>
    <row r="107" spans="1:4">
      <c r="A107" s="29" t="s">
        <v>201</v>
      </c>
      <c r="B107" s="2" t="s">
        <v>25</v>
      </c>
      <c r="C107" s="2">
        <v>35</v>
      </c>
      <c r="D107" s="3">
        <v>2200</v>
      </c>
    </row>
    <row r="108" spans="1:4">
      <c r="A108" s="29" t="s">
        <v>202</v>
      </c>
      <c r="B108" s="2" t="s">
        <v>203</v>
      </c>
      <c r="C108" s="2">
        <v>169</v>
      </c>
      <c r="D108" s="1">
        <v>300</v>
      </c>
    </row>
    <row r="109" spans="1:4">
      <c r="A109" s="29" t="s">
        <v>206</v>
      </c>
      <c r="B109" s="2" t="s">
        <v>25</v>
      </c>
      <c r="C109" s="2">
        <v>360</v>
      </c>
      <c r="D109" s="5">
        <v>1150</v>
      </c>
    </row>
    <row r="110" spans="1:4">
      <c r="A110" s="29" t="s">
        <v>208</v>
      </c>
      <c r="B110" s="2" t="s">
        <v>209</v>
      </c>
      <c r="C110" s="2">
        <v>72</v>
      </c>
      <c r="D110" s="1">
        <v>147</v>
      </c>
    </row>
    <row r="111" spans="1:4">
      <c r="A111" s="29" t="s">
        <v>211</v>
      </c>
      <c r="B111" s="2" t="s">
        <v>25</v>
      </c>
      <c r="C111" s="2">
        <v>492</v>
      </c>
      <c r="D111" s="1">
        <v>330</v>
      </c>
    </row>
    <row r="112" spans="1:4">
      <c r="A112" s="29" t="s">
        <v>213</v>
      </c>
      <c r="B112" s="2" t="s">
        <v>214</v>
      </c>
      <c r="C112" s="2">
        <v>170</v>
      </c>
      <c r="D112" s="12">
        <v>2722.5</v>
      </c>
    </row>
    <row r="113" spans="1:4">
      <c r="A113" s="29" t="s">
        <v>221</v>
      </c>
      <c r="B113" s="2" t="s">
        <v>222</v>
      </c>
      <c r="C113" s="2">
        <v>4</v>
      </c>
      <c r="D113" s="5">
        <v>5500</v>
      </c>
    </row>
    <row r="114" spans="1:4">
      <c r="A114" s="29" t="s">
        <v>272</v>
      </c>
      <c r="B114" s="2" t="s">
        <v>220</v>
      </c>
      <c r="C114" s="2">
        <v>590</v>
      </c>
      <c r="D114" s="3">
        <v>16.5</v>
      </c>
    </row>
    <row r="115" spans="1:4">
      <c r="A115" s="29" t="s">
        <v>217</v>
      </c>
      <c r="B115" s="2" t="s">
        <v>196</v>
      </c>
      <c r="C115" s="2">
        <v>255</v>
      </c>
      <c r="D115" s="1">
        <v>385</v>
      </c>
    </row>
    <row r="116" spans="1:4">
      <c r="A116" s="29" t="s">
        <v>216</v>
      </c>
      <c r="B116" s="2" t="s">
        <v>127</v>
      </c>
      <c r="C116" s="2">
        <v>400</v>
      </c>
      <c r="D116" s="1">
        <v>29.15</v>
      </c>
    </row>
    <row r="117" spans="1:4">
      <c r="A117" s="32" t="s">
        <v>224</v>
      </c>
      <c r="B117" s="2" t="s">
        <v>15</v>
      </c>
      <c r="C117" s="2">
        <v>1400</v>
      </c>
      <c r="D117" s="1">
        <v>93.48</v>
      </c>
    </row>
    <row r="118" spans="1:4">
      <c r="A118" s="33" t="s">
        <v>273</v>
      </c>
      <c r="B118" s="34" t="s">
        <v>15</v>
      </c>
      <c r="C118" s="2">
        <v>1650</v>
      </c>
      <c r="D118" s="3">
        <v>71.599999999999994</v>
      </c>
    </row>
    <row r="119" spans="1:4">
      <c r="A119" s="33" t="s">
        <v>274</v>
      </c>
      <c r="B119" s="34" t="s">
        <v>143</v>
      </c>
      <c r="C119" s="2">
        <v>1600</v>
      </c>
      <c r="D119" s="3">
        <v>75.900000000000006</v>
      </c>
    </row>
    <row r="120" spans="1:4">
      <c r="A120" s="33" t="s">
        <v>275</v>
      </c>
      <c r="B120" s="34" t="s">
        <v>15</v>
      </c>
      <c r="C120" s="2">
        <v>40</v>
      </c>
      <c r="D120" s="5">
        <v>3000</v>
      </c>
    </row>
    <row r="121" spans="1:4">
      <c r="A121" s="33" t="s">
        <v>276</v>
      </c>
      <c r="B121" s="34" t="s">
        <v>15</v>
      </c>
      <c r="C121" s="2">
        <v>28</v>
      </c>
      <c r="D121" s="5">
        <v>9500</v>
      </c>
    </row>
    <row r="122" spans="1:4">
      <c r="A122" s="29"/>
      <c r="B122" s="2"/>
      <c r="C122" s="2"/>
      <c r="D122" s="35"/>
    </row>
    <row r="123" spans="1:4" ht="57" customHeight="1">
      <c r="A123" s="36" t="s">
        <v>277</v>
      </c>
      <c r="B123" s="36"/>
      <c r="C123" s="37"/>
      <c r="D123" s="38"/>
    </row>
    <row r="124" spans="1:4">
      <c r="A124" s="39" t="s">
        <v>278</v>
      </c>
      <c r="B124" s="40" t="s">
        <v>279</v>
      </c>
      <c r="C124" s="36"/>
      <c r="D124" s="40"/>
    </row>
    <row r="125" spans="1:4">
      <c r="A125" s="39" t="s">
        <v>280</v>
      </c>
      <c r="B125" s="41" t="s">
        <v>281</v>
      </c>
      <c r="C125" s="37"/>
      <c r="D125" s="41"/>
    </row>
    <row r="126" spans="1:4">
      <c r="A126" s="42"/>
      <c r="B126" s="42"/>
      <c r="C126" s="42"/>
      <c r="D126" s="42"/>
    </row>
    <row r="127" spans="1:4">
      <c r="A127" s="42"/>
      <c r="B127" s="42"/>
      <c r="C127" s="42"/>
      <c r="D127" s="42"/>
    </row>
    <row r="128" spans="1:4">
      <c r="A128" s="42"/>
      <c r="B128" s="42"/>
      <c r="C128" s="42"/>
      <c r="D128" s="42"/>
    </row>
    <row r="129" spans="1:4">
      <c r="A129" s="42"/>
      <c r="B129" s="42"/>
      <c r="C129" s="42"/>
      <c r="D129" s="42"/>
    </row>
    <row r="130" spans="1:4">
      <c r="A130" s="42"/>
      <c r="B130" s="42"/>
      <c r="C130" s="42"/>
      <c r="D130" s="42"/>
    </row>
    <row r="131" spans="1:4">
      <c r="A131" s="42"/>
      <c r="B131" s="42"/>
      <c r="C131" s="42"/>
      <c r="D131" s="42"/>
    </row>
    <row r="132" spans="1:4">
      <c r="A132" s="42"/>
      <c r="B132" s="42"/>
      <c r="C132" s="42"/>
      <c r="D132" s="42"/>
    </row>
  </sheetData>
  <mergeCells count="6">
    <mergeCell ref="B13:D13"/>
    <mergeCell ref="A5:D5"/>
    <mergeCell ref="A6:D6"/>
    <mergeCell ref="A7:D7"/>
    <mergeCell ref="B11:D11"/>
    <mergeCell ref="B12:D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32"/>
  <sheetViews>
    <sheetView topLeftCell="A27" workbookViewId="0">
      <selection activeCell="C36" sqref="C36:D36"/>
    </sheetView>
  </sheetViews>
  <sheetFormatPr baseColWidth="10" defaultColWidth="11" defaultRowHeight="15"/>
  <cols>
    <col min="1" max="1" width="41.5703125" customWidth="1"/>
    <col min="2" max="2" width="11.7109375" customWidth="1"/>
    <col min="3" max="3" width="11.85546875" customWidth="1"/>
    <col min="4" max="4" width="10.28515625" customWidth="1"/>
  </cols>
  <sheetData>
    <row r="5" spans="1:4" ht="18">
      <c r="A5" s="111" t="s">
        <v>243</v>
      </c>
      <c r="B5" s="112"/>
      <c r="C5" s="112"/>
      <c r="D5" s="112"/>
    </row>
    <row r="6" spans="1:4" ht="18">
      <c r="A6" s="111" t="s">
        <v>244</v>
      </c>
      <c r="B6" s="111"/>
      <c r="C6" s="111"/>
      <c r="D6" s="111"/>
    </row>
    <row r="7" spans="1:4" ht="18">
      <c r="A7" s="111" t="s">
        <v>245</v>
      </c>
      <c r="B7" s="111"/>
      <c r="C7" s="111"/>
      <c r="D7" s="111"/>
    </row>
    <row r="11" spans="1:4">
      <c r="A11" s="14" t="s">
        <v>246</v>
      </c>
      <c r="B11" s="113" t="s">
        <v>247</v>
      </c>
      <c r="C11" s="113"/>
      <c r="D11" s="113"/>
    </row>
    <row r="12" spans="1:4">
      <c r="A12" s="14" t="s">
        <v>248</v>
      </c>
      <c r="B12" s="110" t="s">
        <v>249</v>
      </c>
      <c r="C12" s="110"/>
      <c r="D12" s="110"/>
    </row>
    <row r="13" spans="1:4">
      <c r="A13" s="14" t="s">
        <v>250</v>
      </c>
      <c r="B13" s="110" t="s">
        <v>251</v>
      </c>
      <c r="C13" s="110"/>
      <c r="D13" s="110"/>
    </row>
    <row r="14" spans="1:4">
      <c r="A14" s="14"/>
      <c r="B14" s="15">
        <v>30</v>
      </c>
      <c r="C14" s="16" t="s">
        <v>287</v>
      </c>
      <c r="D14" s="16">
        <v>2024</v>
      </c>
    </row>
    <row r="16" spans="1:4">
      <c r="A16" s="17"/>
      <c r="B16" s="17"/>
      <c r="C16" s="17"/>
      <c r="D16" s="17"/>
    </row>
    <row r="17" spans="1:4" ht="51">
      <c r="A17" s="18" t="s">
        <v>253</v>
      </c>
      <c r="B17" s="18" t="s">
        <v>254</v>
      </c>
      <c r="C17" s="18" t="s">
        <v>255</v>
      </c>
      <c r="D17" s="18" t="s">
        <v>256</v>
      </c>
    </row>
    <row r="18" spans="1:4">
      <c r="A18" s="19" t="s">
        <v>11</v>
      </c>
      <c r="B18" s="20" t="s">
        <v>46</v>
      </c>
      <c r="C18" s="2">
        <v>0</v>
      </c>
      <c r="D18" s="1">
        <v>2.0699999999999998</v>
      </c>
    </row>
    <row r="19" spans="1:4">
      <c r="A19" s="19" t="s">
        <v>259</v>
      </c>
      <c r="B19" s="20" t="s">
        <v>15</v>
      </c>
      <c r="C19" s="2">
        <v>520</v>
      </c>
      <c r="D19" s="1">
        <v>144.74</v>
      </c>
    </row>
    <row r="20" spans="1:4">
      <c r="A20" s="19" t="s">
        <v>17</v>
      </c>
      <c r="B20" s="20" t="s">
        <v>18</v>
      </c>
      <c r="C20" s="2">
        <v>3218</v>
      </c>
      <c r="D20" s="3">
        <v>16.5</v>
      </c>
    </row>
    <row r="21" spans="1:4">
      <c r="A21" s="19" t="s">
        <v>20</v>
      </c>
      <c r="B21" s="20" t="s">
        <v>18</v>
      </c>
      <c r="C21" s="2">
        <v>1100</v>
      </c>
      <c r="D21" s="3">
        <v>19.2</v>
      </c>
    </row>
    <row r="22" spans="1:4">
      <c r="A22" s="19" t="s">
        <v>22</v>
      </c>
      <c r="B22" s="20" t="s">
        <v>23</v>
      </c>
      <c r="C22" s="4">
        <v>16000</v>
      </c>
      <c r="D22" s="1">
        <v>2.73</v>
      </c>
    </row>
    <row r="23" spans="1:4">
      <c r="A23" s="19" t="s">
        <v>28</v>
      </c>
      <c r="B23" s="20" t="s">
        <v>29</v>
      </c>
      <c r="C23" s="2">
        <v>379</v>
      </c>
      <c r="D23" s="5">
        <v>1969</v>
      </c>
    </row>
    <row r="24" spans="1:4">
      <c r="A24" s="19" t="s">
        <v>31</v>
      </c>
      <c r="B24" s="20" t="s">
        <v>23</v>
      </c>
      <c r="C24" s="2">
        <v>360</v>
      </c>
      <c r="D24" s="6">
        <v>725</v>
      </c>
    </row>
    <row r="25" spans="1:4">
      <c r="A25" s="19" t="s">
        <v>33</v>
      </c>
      <c r="B25" s="20" t="s">
        <v>34</v>
      </c>
      <c r="C25" s="2">
        <v>4375</v>
      </c>
      <c r="D25" s="7">
        <v>25.3</v>
      </c>
    </row>
    <row r="26" spans="1:4">
      <c r="A26" s="19" t="s">
        <v>35</v>
      </c>
      <c r="B26" s="20" t="s">
        <v>36</v>
      </c>
      <c r="C26" s="2">
        <v>420</v>
      </c>
      <c r="D26" s="8">
        <v>31.9</v>
      </c>
    </row>
    <row r="27" spans="1:4">
      <c r="A27" s="19" t="s">
        <v>39</v>
      </c>
      <c r="B27" s="20" t="s">
        <v>40</v>
      </c>
      <c r="C27" s="2">
        <v>300</v>
      </c>
      <c r="D27" s="9">
        <v>6.68</v>
      </c>
    </row>
    <row r="28" spans="1:4">
      <c r="A28" s="19" t="s">
        <v>43</v>
      </c>
      <c r="B28" s="20" t="s">
        <v>15</v>
      </c>
      <c r="C28" s="2">
        <v>121</v>
      </c>
      <c r="D28" s="10">
        <v>901.5</v>
      </c>
    </row>
    <row r="29" spans="1:4">
      <c r="A29" s="21" t="s">
        <v>26</v>
      </c>
      <c r="B29" s="20" t="s">
        <v>18</v>
      </c>
      <c r="C29" s="2">
        <v>175</v>
      </c>
      <c r="D29" s="7">
        <v>687.5</v>
      </c>
    </row>
    <row r="30" spans="1:4">
      <c r="A30" s="19" t="s">
        <v>45</v>
      </c>
      <c r="B30" s="20" t="s">
        <v>46</v>
      </c>
      <c r="C30" s="2">
        <v>600</v>
      </c>
      <c r="D30" s="10">
        <v>1.32</v>
      </c>
    </row>
    <row r="31" spans="1:4">
      <c r="A31" s="19" t="s">
        <v>48</v>
      </c>
      <c r="B31" s="20" t="s">
        <v>46</v>
      </c>
      <c r="C31" s="2">
        <v>570</v>
      </c>
      <c r="D31" s="10">
        <v>0.87</v>
      </c>
    </row>
    <row r="32" spans="1:4">
      <c r="A32" s="19" t="s">
        <v>283</v>
      </c>
      <c r="B32" s="20" t="s">
        <v>284</v>
      </c>
      <c r="C32" s="2">
        <v>1880</v>
      </c>
      <c r="D32" s="11">
        <v>1100</v>
      </c>
    </row>
    <row r="33" spans="1:4">
      <c r="A33" s="19" t="s">
        <v>51</v>
      </c>
      <c r="B33" s="20" t="s">
        <v>18</v>
      </c>
      <c r="C33" s="2">
        <v>2800</v>
      </c>
      <c r="D33" s="8">
        <v>17.600000000000001</v>
      </c>
    </row>
    <row r="34" spans="1:4">
      <c r="A34" s="19" t="s">
        <v>260</v>
      </c>
      <c r="B34" s="20" t="s">
        <v>261</v>
      </c>
      <c r="C34" s="2">
        <v>300</v>
      </c>
      <c r="D34" s="8">
        <v>93.5</v>
      </c>
    </row>
    <row r="35" spans="1:4">
      <c r="A35" s="19" t="s">
        <v>262</v>
      </c>
      <c r="B35" s="20" t="s">
        <v>29</v>
      </c>
      <c r="C35" s="2">
        <v>56</v>
      </c>
      <c r="D35" s="8">
        <v>100</v>
      </c>
    </row>
    <row r="36" spans="1:4" ht="15.75">
      <c r="A36" s="22" t="s">
        <v>57</v>
      </c>
      <c r="B36" s="22" t="s">
        <v>25</v>
      </c>
      <c r="C36" s="2">
        <v>0</v>
      </c>
      <c r="D36" s="8">
        <v>87.25</v>
      </c>
    </row>
    <row r="37" spans="1:4">
      <c r="A37" s="19" t="s">
        <v>58</v>
      </c>
      <c r="B37" s="20" t="s">
        <v>46</v>
      </c>
      <c r="C37" s="2">
        <v>200</v>
      </c>
      <c r="D37" s="8">
        <v>60.5</v>
      </c>
    </row>
    <row r="38" spans="1:4">
      <c r="A38" s="19" t="s">
        <v>59</v>
      </c>
      <c r="B38" s="20" t="s">
        <v>46</v>
      </c>
      <c r="C38" s="4">
        <v>1100</v>
      </c>
      <c r="D38" s="6">
        <v>0.7</v>
      </c>
    </row>
    <row r="39" spans="1:4">
      <c r="A39" s="19" t="s">
        <v>61</v>
      </c>
      <c r="B39" s="20" t="s">
        <v>62</v>
      </c>
      <c r="C39" s="2">
        <v>515</v>
      </c>
      <c r="D39" s="7">
        <v>18.7</v>
      </c>
    </row>
    <row r="40" spans="1:4">
      <c r="A40" s="19" t="s">
        <v>63</v>
      </c>
      <c r="B40" s="20" t="s">
        <v>64</v>
      </c>
      <c r="C40" s="4">
        <v>1150</v>
      </c>
      <c r="D40" s="1">
        <v>54.95</v>
      </c>
    </row>
    <row r="41" spans="1:4">
      <c r="A41" s="19" t="s">
        <v>66</v>
      </c>
      <c r="B41" s="20" t="s">
        <v>64</v>
      </c>
      <c r="C41" s="2">
        <v>450</v>
      </c>
      <c r="D41" s="6">
        <v>17.11</v>
      </c>
    </row>
    <row r="42" spans="1:4">
      <c r="A42" s="19" t="s">
        <v>69</v>
      </c>
      <c r="B42" s="20" t="s">
        <v>62</v>
      </c>
      <c r="C42" s="2">
        <v>130</v>
      </c>
      <c r="D42" s="10">
        <v>390</v>
      </c>
    </row>
    <row r="43" spans="1:4">
      <c r="A43" s="19" t="s">
        <v>70</v>
      </c>
      <c r="B43" s="20" t="s">
        <v>64</v>
      </c>
      <c r="C43" s="4">
        <v>6820</v>
      </c>
      <c r="D43" s="3">
        <v>24.2</v>
      </c>
    </row>
    <row r="44" spans="1:4">
      <c r="A44" s="19" t="s">
        <v>72</v>
      </c>
      <c r="B44" s="20" t="s">
        <v>73</v>
      </c>
      <c r="C44" s="2">
        <v>1700</v>
      </c>
      <c r="D44" s="9">
        <v>19.23</v>
      </c>
    </row>
    <row r="45" spans="1:4">
      <c r="A45" s="19" t="s">
        <v>75</v>
      </c>
      <c r="B45" s="20" t="s">
        <v>76</v>
      </c>
      <c r="C45" s="2">
        <v>225</v>
      </c>
      <c r="D45" s="9">
        <v>126</v>
      </c>
    </row>
    <row r="46" spans="1:4">
      <c r="A46" s="19" t="s">
        <v>75</v>
      </c>
      <c r="B46" s="20" t="s">
        <v>78</v>
      </c>
      <c r="C46" s="2">
        <v>210</v>
      </c>
      <c r="D46" s="9">
        <v>475</v>
      </c>
    </row>
    <row r="47" spans="1:4">
      <c r="A47" s="19" t="s">
        <v>79</v>
      </c>
      <c r="B47" s="20" t="s">
        <v>25</v>
      </c>
      <c r="C47" s="2">
        <v>380</v>
      </c>
      <c r="D47" s="9">
        <v>825</v>
      </c>
    </row>
    <row r="48" spans="1:4">
      <c r="A48" s="19" t="s">
        <v>81</v>
      </c>
      <c r="B48" s="20" t="s">
        <v>82</v>
      </c>
      <c r="C48" s="2">
        <v>632</v>
      </c>
      <c r="D48" s="9">
        <v>19.78</v>
      </c>
    </row>
    <row r="49" spans="1:8">
      <c r="A49" s="19" t="s">
        <v>84</v>
      </c>
      <c r="B49" s="20" t="s">
        <v>36</v>
      </c>
      <c r="C49" s="2">
        <v>675</v>
      </c>
      <c r="D49" s="7">
        <v>12.32</v>
      </c>
    </row>
    <row r="50" spans="1:8">
      <c r="A50" s="19" t="s">
        <v>86</v>
      </c>
      <c r="B50" s="20" t="s">
        <v>76</v>
      </c>
      <c r="C50" s="2">
        <v>1700</v>
      </c>
      <c r="D50" s="12">
        <v>3.81</v>
      </c>
    </row>
    <row r="51" spans="1:8">
      <c r="A51" s="23" t="s">
        <v>89</v>
      </c>
      <c r="B51" s="24" t="s">
        <v>90</v>
      </c>
      <c r="C51" s="4">
        <v>975</v>
      </c>
      <c r="D51" s="1">
        <v>9.8699999999999992</v>
      </c>
    </row>
    <row r="52" spans="1:8">
      <c r="A52" s="23" t="s">
        <v>92</v>
      </c>
      <c r="B52" s="24" t="s">
        <v>93</v>
      </c>
      <c r="C52" s="4">
        <v>6144</v>
      </c>
      <c r="D52" s="1">
        <v>2.0699999999999998</v>
      </c>
      <c r="H52" s="25"/>
    </row>
    <row r="53" spans="1:8">
      <c r="A53" s="23" t="s">
        <v>95</v>
      </c>
      <c r="B53" s="24" t="s">
        <v>25</v>
      </c>
      <c r="C53" s="2">
        <v>2400</v>
      </c>
      <c r="D53" s="1">
        <v>15.95</v>
      </c>
    </row>
    <row r="54" spans="1:8">
      <c r="A54" s="23" t="s">
        <v>98</v>
      </c>
      <c r="B54" s="24" t="s">
        <v>99</v>
      </c>
      <c r="C54" s="2">
        <v>700</v>
      </c>
      <c r="D54" s="3">
        <v>8.4</v>
      </c>
    </row>
    <row r="55" spans="1:8">
      <c r="A55" s="23" t="s">
        <v>101</v>
      </c>
      <c r="B55" s="24" t="s">
        <v>25</v>
      </c>
      <c r="C55" s="2">
        <v>200</v>
      </c>
      <c r="D55" s="1">
        <v>27.47</v>
      </c>
    </row>
    <row r="56" spans="1:8">
      <c r="A56" s="23" t="s">
        <v>104</v>
      </c>
      <c r="B56" s="24" t="s">
        <v>46</v>
      </c>
      <c r="C56" s="2">
        <v>1480</v>
      </c>
      <c r="D56" s="9">
        <v>0.45</v>
      </c>
    </row>
    <row r="57" spans="1:8">
      <c r="A57" s="23" t="s">
        <v>263</v>
      </c>
      <c r="B57" s="24" t="s">
        <v>46</v>
      </c>
      <c r="C57" s="2">
        <v>670</v>
      </c>
      <c r="D57" s="1">
        <v>0.3</v>
      </c>
    </row>
    <row r="58" spans="1:8">
      <c r="A58" s="23" t="s">
        <v>264</v>
      </c>
      <c r="B58" s="24" t="s">
        <v>109</v>
      </c>
      <c r="C58" s="2">
        <v>1100</v>
      </c>
      <c r="D58" s="1">
        <v>139.15</v>
      </c>
    </row>
    <row r="59" spans="1:8">
      <c r="A59" s="23" t="s">
        <v>105</v>
      </c>
      <c r="B59" s="24" t="s">
        <v>106</v>
      </c>
      <c r="C59" s="2">
        <v>430</v>
      </c>
      <c r="D59" s="1">
        <v>92.9</v>
      </c>
    </row>
    <row r="60" spans="1:8">
      <c r="A60" s="23" t="s">
        <v>265</v>
      </c>
      <c r="B60" s="24" t="s">
        <v>109</v>
      </c>
      <c r="C60" s="2">
        <v>600</v>
      </c>
      <c r="D60" s="1">
        <v>623.26</v>
      </c>
    </row>
    <row r="61" spans="1:8">
      <c r="A61" s="23" t="s">
        <v>266</v>
      </c>
      <c r="B61" s="24" t="s">
        <v>46</v>
      </c>
      <c r="C61" s="2">
        <v>0</v>
      </c>
      <c r="D61" s="1">
        <v>2.19</v>
      </c>
    </row>
    <row r="62" spans="1:8">
      <c r="A62" s="23" t="s">
        <v>111</v>
      </c>
      <c r="B62" s="24" t="s">
        <v>46</v>
      </c>
      <c r="C62" s="13">
        <v>600</v>
      </c>
      <c r="D62" s="3">
        <v>0.3</v>
      </c>
    </row>
    <row r="63" spans="1:8">
      <c r="A63" s="23" t="s">
        <v>113</v>
      </c>
      <c r="B63" s="24" t="s">
        <v>82</v>
      </c>
      <c r="C63" s="2">
        <v>1645</v>
      </c>
      <c r="D63" s="3">
        <v>27.5</v>
      </c>
    </row>
    <row r="64" spans="1:8">
      <c r="A64" s="23" t="s">
        <v>115</v>
      </c>
      <c r="B64" s="24" t="s">
        <v>76</v>
      </c>
      <c r="C64" s="2">
        <v>600</v>
      </c>
      <c r="D64" s="3">
        <v>78.099999999999994</v>
      </c>
    </row>
    <row r="65" spans="1:4">
      <c r="A65" s="23" t="s">
        <v>117</v>
      </c>
      <c r="B65" s="24" t="s">
        <v>99</v>
      </c>
      <c r="C65" s="2">
        <v>600</v>
      </c>
      <c r="D65" s="3">
        <v>16.5</v>
      </c>
    </row>
    <row r="66" spans="1:4">
      <c r="A66" s="23" t="s">
        <v>119</v>
      </c>
      <c r="B66" s="24" t="s">
        <v>120</v>
      </c>
      <c r="C66" s="2">
        <v>640</v>
      </c>
      <c r="D66" s="1">
        <v>876</v>
      </c>
    </row>
    <row r="67" spans="1:4">
      <c r="A67" s="23" t="s">
        <v>267</v>
      </c>
      <c r="B67" s="24" t="s">
        <v>23</v>
      </c>
      <c r="C67" s="4">
        <v>1090</v>
      </c>
      <c r="D67" s="3">
        <v>19.93</v>
      </c>
    </row>
    <row r="68" spans="1:4">
      <c r="A68" s="23" t="s">
        <v>285</v>
      </c>
      <c r="B68" s="24" t="s">
        <v>286</v>
      </c>
      <c r="C68" s="2">
        <v>360</v>
      </c>
      <c r="D68" s="1">
        <v>132</v>
      </c>
    </row>
    <row r="69" spans="1:4">
      <c r="A69" s="26" t="s">
        <v>122</v>
      </c>
      <c r="B69" s="24" t="s">
        <v>76</v>
      </c>
      <c r="C69" s="2">
        <v>2920</v>
      </c>
      <c r="D69" s="1">
        <v>1.76</v>
      </c>
    </row>
    <row r="70" spans="1:4">
      <c r="A70" s="26" t="s">
        <v>268</v>
      </c>
      <c r="B70" s="2" t="s">
        <v>76</v>
      </c>
      <c r="C70" s="2">
        <v>960</v>
      </c>
      <c r="D70" s="1">
        <v>135</v>
      </c>
    </row>
    <row r="71" spans="1:4">
      <c r="A71" s="23" t="s">
        <v>124</v>
      </c>
      <c r="B71" s="24" t="s">
        <v>76</v>
      </c>
      <c r="C71" s="2">
        <v>500</v>
      </c>
      <c r="D71" s="1">
        <v>14.03</v>
      </c>
    </row>
    <row r="72" spans="1:4">
      <c r="A72" s="27" t="s">
        <v>126</v>
      </c>
      <c r="B72" s="2" t="s">
        <v>127</v>
      </c>
      <c r="C72" s="2">
        <v>2300</v>
      </c>
      <c r="D72" s="1">
        <v>30.8</v>
      </c>
    </row>
    <row r="73" spans="1:4">
      <c r="A73" s="28" t="s">
        <v>129</v>
      </c>
      <c r="B73" s="2" t="s">
        <v>64</v>
      </c>
      <c r="C73" s="2">
        <v>1550</v>
      </c>
      <c r="D73" s="1">
        <v>195.73</v>
      </c>
    </row>
    <row r="74" spans="1:4">
      <c r="A74" s="29" t="s">
        <v>131</v>
      </c>
      <c r="B74" s="2" t="s">
        <v>64</v>
      </c>
      <c r="C74" s="2">
        <v>3150</v>
      </c>
      <c r="D74" s="3">
        <v>22</v>
      </c>
    </row>
    <row r="75" spans="1:4">
      <c r="A75" s="29" t="s">
        <v>134</v>
      </c>
      <c r="B75" s="29" t="s">
        <v>135</v>
      </c>
      <c r="C75" s="2">
        <v>0</v>
      </c>
      <c r="D75" s="5">
        <v>3381</v>
      </c>
    </row>
    <row r="76" spans="1:4">
      <c r="A76" s="29" t="s">
        <v>137</v>
      </c>
      <c r="B76" s="2" t="s">
        <v>15</v>
      </c>
      <c r="C76" s="4">
        <v>1920</v>
      </c>
      <c r="D76" s="1">
        <v>19.8</v>
      </c>
    </row>
    <row r="77" spans="1:4">
      <c r="A77" s="29" t="s">
        <v>269</v>
      </c>
      <c r="B77" s="2" t="s">
        <v>270</v>
      </c>
      <c r="C77" s="2">
        <v>13</v>
      </c>
      <c r="D77" s="5">
        <v>2000</v>
      </c>
    </row>
    <row r="78" spans="1:4">
      <c r="A78" s="28" t="s">
        <v>139</v>
      </c>
      <c r="B78" s="2" t="s">
        <v>15</v>
      </c>
      <c r="C78" s="2">
        <v>90</v>
      </c>
      <c r="D78" s="5">
        <v>3900</v>
      </c>
    </row>
    <row r="79" spans="1:4">
      <c r="A79" s="29" t="s">
        <v>142</v>
      </c>
      <c r="B79" s="2" t="s">
        <v>143</v>
      </c>
      <c r="C79" s="2">
        <v>2250</v>
      </c>
      <c r="D79" s="3">
        <v>44</v>
      </c>
    </row>
    <row r="80" spans="1:4">
      <c r="A80" s="29" t="s">
        <v>271</v>
      </c>
      <c r="B80" s="2" t="s">
        <v>99</v>
      </c>
      <c r="C80" s="2">
        <v>800</v>
      </c>
      <c r="D80" s="1">
        <v>6.16</v>
      </c>
    </row>
    <row r="81" spans="1:4">
      <c r="A81" s="29" t="s">
        <v>145</v>
      </c>
      <c r="B81" s="2" t="s">
        <v>76</v>
      </c>
      <c r="C81" s="2">
        <v>4700</v>
      </c>
      <c r="D81" s="3">
        <v>8.8000000000000007</v>
      </c>
    </row>
    <row r="82" spans="1:4">
      <c r="A82" s="29" t="s">
        <v>147</v>
      </c>
      <c r="B82" s="2" t="s">
        <v>148</v>
      </c>
      <c r="C82" s="2">
        <v>418</v>
      </c>
      <c r="D82" s="1">
        <v>193.6</v>
      </c>
    </row>
    <row r="83" spans="1:4">
      <c r="A83" s="29" t="s">
        <v>152</v>
      </c>
      <c r="B83" s="2" t="s">
        <v>153</v>
      </c>
      <c r="C83" s="2">
        <v>375</v>
      </c>
      <c r="D83" s="3">
        <v>30.2</v>
      </c>
    </row>
    <row r="84" spans="1:4">
      <c r="A84" s="29" t="s">
        <v>155</v>
      </c>
      <c r="B84" s="2" t="s">
        <v>15</v>
      </c>
      <c r="C84" s="2">
        <v>60</v>
      </c>
      <c r="D84" s="5">
        <v>1900</v>
      </c>
    </row>
    <row r="85" spans="1:4">
      <c r="A85" s="29" t="s">
        <v>157</v>
      </c>
      <c r="B85" s="2" t="s">
        <v>158</v>
      </c>
      <c r="C85" s="2">
        <v>1350</v>
      </c>
      <c r="D85" s="3">
        <v>125.4</v>
      </c>
    </row>
    <row r="86" spans="1:4">
      <c r="A86" s="29" t="s">
        <v>160</v>
      </c>
      <c r="B86" s="2" t="s">
        <v>29</v>
      </c>
      <c r="C86" s="2">
        <v>475</v>
      </c>
      <c r="D86" s="3">
        <v>119.9</v>
      </c>
    </row>
    <row r="87" spans="1:4">
      <c r="A87" s="29" t="s">
        <v>161</v>
      </c>
      <c r="B87" s="2" t="s">
        <v>15</v>
      </c>
      <c r="C87" s="2">
        <v>105</v>
      </c>
      <c r="D87" s="3">
        <v>291.5</v>
      </c>
    </row>
    <row r="88" spans="1:4">
      <c r="A88" s="29" t="s">
        <v>163</v>
      </c>
      <c r="B88" s="2" t="s">
        <v>164</v>
      </c>
      <c r="C88" s="2">
        <v>200</v>
      </c>
      <c r="D88" s="3">
        <v>19.2</v>
      </c>
    </row>
    <row r="89" spans="1:4">
      <c r="A89" s="29" t="s">
        <v>168</v>
      </c>
      <c r="B89" s="2" t="s">
        <v>169</v>
      </c>
      <c r="C89" s="2">
        <v>1200</v>
      </c>
      <c r="D89" s="3">
        <v>36.28</v>
      </c>
    </row>
    <row r="90" spans="1:4">
      <c r="A90" s="29" t="s">
        <v>165</v>
      </c>
      <c r="B90" s="2" t="s">
        <v>166</v>
      </c>
      <c r="C90" s="2">
        <v>400</v>
      </c>
      <c r="D90" s="3">
        <v>395</v>
      </c>
    </row>
    <row r="91" spans="1:4">
      <c r="A91" s="29" t="s">
        <v>171</v>
      </c>
      <c r="B91" s="2" t="s">
        <v>15</v>
      </c>
      <c r="C91" s="2">
        <v>18</v>
      </c>
      <c r="D91" s="5">
        <v>2900</v>
      </c>
    </row>
    <row r="92" spans="1:4">
      <c r="A92" s="30" t="s">
        <v>175</v>
      </c>
      <c r="B92" s="31" t="s">
        <v>99</v>
      </c>
      <c r="C92" s="2">
        <v>720</v>
      </c>
      <c r="D92" s="3">
        <v>102.3</v>
      </c>
    </row>
    <row r="93" spans="1:4">
      <c r="A93" s="30" t="s">
        <v>177</v>
      </c>
      <c r="B93" s="31" t="s">
        <v>25</v>
      </c>
      <c r="C93" s="2">
        <v>95</v>
      </c>
      <c r="D93" s="5">
        <v>3000</v>
      </c>
    </row>
    <row r="94" spans="1:4">
      <c r="A94" s="29" t="s">
        <v>179</v>
      </c>
      <c r="B94" s="2" t="s">
        <v>180</v>
      </c>
      <c r="C94" s="2">
        <v>120</v>
      </c>
      <c r="D94" s="1">
        <v>318</v>
      </c>
    </row>
    <row r="95" spans="1:4">
      <c r="A95" s="29" t="s">
        <v>172</v>
      </c>
      <c r="B95" s="2" t="s">
        <v>46</v>
      </c>
      <c r="C95" s="2">
        <v>600</v>
      </c>
      <c r="D95" s="1">
        <v>0.21</v>
      </c>
    </row>
    <row r="96" spans="1:4">
      <c r="A96" s="29" t="s">
        <v>173</v>
      </c>
      <c r="B96" s="2" t="s">
        <v>46</v>
      </c>
      <c r="C96" s="2">
        <v>500</v>
      </c>
      <c r="D96" s="1">
        <v>0.21</v>
      </c>
    </row>
    <row r="97" spans="1:4">
      <c r="A97" s="29" t="s">
        <v>182</v>
      </c>
      <c r="B97" s="2" t="s">
        <v>143</v>
      </c>
      <c r="C97" s="2">
        <v>8250</v>
      </c>
      <c r="D97" s="3">
        <v>13.59</v>
      </c>
    </row>
    <row r="98" spans="1:4">
      <c r="A98" s="29" t="s">
        <v>186</v>
      </c>
      <c r="B98" s="2" t="s">
        <v>64</v>
      </c>
      <c r="C98" s="2">
        <v>350</v>
      </c>
      <c r="D98" s="3">
        <v>16.5</v>
      </c>
    </row>
    <row r="99" spans="1:4">
      <c r="A99" s="29" t="s">
        <v>187</v>
      </c>
      <c r="B99" s="2" t="s">
        <v>188</v>
      </c>
      <c r="C99" s="2">
        <v>450</v>
      </c>
      <c r="D99" s="3">
        <v>31.9</v>
      </c>
    </row>
    <row r="100" spans="1:4">
      <c r="A100" s="29" t="s">
        <v>193</v>
      </c>
      <c r="B100" s="2" t="s">
        <v>194</v>
      </c>
      <c r="C100" s="2">
        <v>0</v>
      </c>
      <c r="D100" s="1">
        <v>20.79</v>
      </c>
    </row>
    <row r="101" spans="1:4">
      <c r="A101" s="29" t="s">
        <v>189</v>
      </c>
      <c r="B101" s="2" t="s">
        <v>190</v>
      </c>
      <c r="C101" s="2">
        <v>150</v>
      </c>
      <c r="D101" s="3">
        <v>40.700000000000003</v>
      </c>
    </row>
    <row r="102" spans="1:4">
      <c r="A102" s="29" t="s">
        <v>191</v>
      </c>
      <c r="B102" s="2" t="s">
        <v>192</v>
      </c>
      <c r="C102" s="2">
        <v>1400</v>
      </c>
      <c r="D102" s="1">
        <v>17.489999999999998</v>
      </c>
    </row>
    <row r="103" spans="1:4">
      <c r="A103" s="29" t="s">
        <v>185</v>
      </c>
      <c r="B103" s="2" t="s">
        <v>15</v>
      </c>
      <c r="C103" s="2">
        <v>4460</v>
      </c>
      <c r="D103" s="3">
        <v>37.4</v>
      </c>
    </row>
    <row r="104" spans="1:4">
      <c r="A104" s="29" t="s">
        <v>195</v>
      </c>
      <c r="B104" s="2" t="s">
        <v>196</v>
      </c>
      <c r="C104" s="2">
        <v>94</v>
      </c>
      <c r="D104" s="12">
        <v>2928</v>
      </c>
    </row>
    <row r="105" spans="1:4">
      <c r="A105" s="29" t="s">
        <v>198</v>
      </c>
      <c r="B105" s="2" t="s">
        <v>199</v>
      </c>
      <c r="C105" s="2">
        <v>560</v>
      </c>
      <c r="D105" s="3">
        <v>81.400000000000006</v>
      </c>
    </row>
    <row r="106" spans="1:4">
      <c r="A106" s="29" t="s">
        <v>200</v>
      </c>
      <c r="B106" s="2" t="s">
        <v>76</v>
      </c>
      <c r="C106" s="2">
        <v>400</v>
      </c>
      <c r="D106" s="3">
        <v>3.5</v>
      </c>
    </row>
    <row r="107" spans="1:4">
      <c r="A107" s="29" t="s">
        <v>201</v>
      </c>
      <c r="B107" s="2" t="s">
        <v>25</v>
      </c>
      <c r="C107" s="2">
        <v>80</v>
      </c>
      <c r="D107" s="3">
        <v>2200</v>
      </c>
    </row>
    <row r="108" spans="1:4">
      <c r="A108" s="29" t="s">
        <v>202</v>
      </c>
      <c r="B108" s="2" t="s">
        <v>203</v>
      </c>
      <c r="C108" s="2">
        <v>143</v>
      </c>
      <c r="D108" s="1">
        <v>300</v>
      </c>
    </row>
    <row r="109" spans="1:4">
      <c r="A109" s="29" t="s">
        <v>206</v>
      </c>
      <c r="B109" s="2" t="s">
        <v>25</v>
      </c>
      <c r="C109" s="2">
        <v>200</v>
      </c>
      <c r="D109" s="5">
        <v>1150</v>
      </c>
    </row>
    <row r="110" spans="1:4">
      <c r="A110" s="29" t="s">
        <v>208</v>
      </c>
      <c r="B110" s="2" t="s">
        <v>209</v>
      </c>
      <c r="C110" s="2">
        <v>132</v>
      </c>
      <c r="D110" s="1">
        <v>147</v>
      </c>
    </row>
    <row r="111" spans="1:4">
      <c r="A111" s="29" t="s">
        <v>211</v>
      </c>
      <c r="B111" s="2" t="s">
        <v>25</v>
      </c>
      <c r="C111" s="2">
        <v>60</v>
      </c>
      <c r="D111" s="1">
        <v>330</v>
      </c>
    </row>
    <row r="112" spans="1:4">
      <c r="A112" s="29" t="s">
        <v>213</v>
      </c>
      <c r="B112" s="2" t="s">
        <v>214</v>
      </c>
      <c r="C112" s="2">
        <v>205</v>
      </c>
      <c r="D112" s="12">
        <v>2722.5</v>
      </c>
    </row>
    <row r="113" spans="1:4">
      <c r="A113" s="29" t="s">
        <v>221</v>
      </c>
      <c r="B113" s="2" t="s">
        <v>222</v>
      </c>
      <c r="C113" s="2">
        <v>4</v>
      </c>
      <c r="D113" s="5">
        <v>5500</v>
      </c>
    </row>
    <row r="114" spans="1:4">
      <c r="A114" s="29" t="s">
        <v>272</v>
      </c>
      <c r="B114" s="2" t="s">
        <v>220</v>
      </c>
      <c r="C114" s="2">
        <v>970</v>
      </c>
      <c r="D114" s="3">
        <v>16.5</v>
      </c>
    </row>
    <row r="115" spans="1:4">
      <c r="A115" s="29" t="s">
        <v>217</v>
      </c>
      <c r="B115" s="2" t="s">
        <v>196</v>
      </c>
      <c r="C115" s="2">
        <v>223</v>
      </c>
      <c r="D115" s="1">
        <v>385</v>
      </c>
    </row>
    <row r="116" spans="1:4">
      <c r="A116" s="29" t="s">
        <v>216</v>
      </c>
      <c r="B116" s="2" t="s">
        <v>127</v>
      </c>
      <c r="C116" s="2">
        <v>800</v>
      </c>
      <c r="D116" s="1">
        <v>29.15</v>
      </c>
    </row>
    <row r="117" spans="1:4">
      <c r="A117" s="32" t="s">
        <v>224</v>
      </c>
      <c r="B117" s="2" t="s">
        <v>15</v>
      </c>
      <c r="C117" s="2">
        <v>960</v>
      </c>
      <c r="D117" s="1">
        <v>93.48</v>
      </c>
    </row>
    <row r="118" spans="1:4">
      <c r="A118" s="33" t="s">
        <v>273</v>
      </c>
      <c r="B118" s="34" t="s">
        <v>15</v>
      </c>
      <c r="C118" s="2">
        <v>1300</v>
      </c>
      <c r="D118" s="3">
        <v>71.599999999999994</v>
      </c>
    </row>
    <row r="119" spans="1:4">
      <c r="A119" s="33" t="s">
        <v>274</v>
      </c>
      <c r="B119" s="34" t="s">
        <v>143</v>
      </c>
      <c r="C119" s="2">
        <v>1450</v>
      </c>
      <c r="D119" s="3">
        <v>75.900000000000006</v>
      </c>
    </row>
    <row r="120" spans="1:4">
      <c r="A120" s="33" t="s">
        <v>275</v>
      </c>
      <c r="B120" s="34" t="s">
        <v>15</v>
      </c>
      <c r="C120" s="2">
        <v>0</v>
      </c>
      <c r="D120" s="5">
        <v>3000</v>
      </c>
    </row>
    <row r="121" spans="1:4">
      <c r="A121" s="33" t="s">
        <v>276</v>
      </c>
      <c r="B121" s="34" t="s">
        <v>15</v>
      </c>
      <c r="C121" s="2">
        <v>0</v>
      </c>
      <c r="D121" s="5">
        <v>9500</v>
      </c>
    </row>
    <row r="122" spans="1:4">
      <c r="A122" s="29"/>
      <c r="B122" s="2"/>
      <c r="C122" s="2"/>
      <c r="D122" s="35"/>
    </row>
    <row r="123" spans="1:4" ht="57" customHeight="1">
      <c r="A123" s="36" t="s">
        <v>277</v>
      </c>
      <c r="B123" s="36"/>
      <c r="C123" s="37"/>
      <c r="D123" s="38"/>
    </row>
    <row r="124" spans="1:4">
      <c r="A124" s="39" t="s">
        <v>278</v>
      </c>
      <c r="B124" s="40" t="s">
        <v>279</v>
      </c>
      <c r="C124" s="36"/>
      <c r="D124" s="40"/>
    </row>
    <row r="125" spans="1:4">
      <c r="A125" s="39" t="s">
        <v>280</v>
      </c>
      <c r="B125" s="41" t="s">
        <v>281</v>
      </c>
      <c r="C125" s="37"/>
      <c r="D125" s="41"/>
    </row>
    <row r="126" spans="1:4">
      <c r="A126" s="42"/>
      <c r="B126" s="42"/>
      <c r="C126" s="42"/>
      <c r="D126" s="42"/>
    </row>
    <row r="127" spans="1:4">
      <c r="A127" s="42"/>
      <c r="B127" s="42"/>
      <c r="C127" s="42"/>
      <c r="D127" s="42"/>
    </row>
    <row r="128" spans="1:4">
      <c r="A128" s="42"/>
      <c r="B128" s="42"/>
      <c r="C128" s="42"/>
      <c r="D128" s="42"/>
    </row>
    <row r="129" spans="1:4">
      <c r="A129" s="42"/>
      <c r="B129" s="42"/>
      <c r="C129" s="42"/>
      <c r="D129" s="42"/>
    </row>
    <row r="130" spans="1:4">
      <c r="A130" s="42"/>
      <c r="B130" s="42"/>
      <c r="C130" s="42"/>
      <c r="D130" s="42"/>
    </row>
    <row r="131" spans="1:4">
      <c r="A131" s="42"/>
      <c r="B131" s="42"/>
      <c r="C131" s="42"/>
      <c r="D131" s="42"/>
    </row>
    <row r="132" spans="1:4">
      <c r="A132" s="42"/>
      <c r="B132" s="42"/>
      <c r="C132" s="42"/>
      <c r="D132" s="42"/>
    </row>
  </sheetData>
  <mergeCells count="6">
    <mergeCell ref="B13:D13"/>
    <mergeCell ref="A5:D5"/>
    <mergeCell ref="A6:D6"/>
    <mergeCell ref="A7:D7"/>
    <mergeCell ref="B11:D11"/>
    <mergeCell ref="B12:D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M20" sqref="M20"/>
    </sheetView>
  </sheetViews>
  <sheetFormatPr baseColWidth="10" defaultColWidth="9.140625" defaultRowHeight="15"/>
  <cols>
    <col min="9" max="9" width="12.85546875"/>
  </cols>
  <sheetData>
    <row r="1" spans="1:9">
      <c r="A1" t="s">
        <v>257</v>
      </c>
      <c r="F1" t="s">
        <v>288</v>
      </c>
    </row>
    <row r="2" spans="1:9">
      <c r="A2" s="1">
        <v>2.0699999999999998</v>
      </c>
      <c r="B2" s="1">
        <v>2.0699999999999998</v>
      </c>
      <c r="C2" s="1">
        <v>2.0699999999999998</v>
      </c>
      <c r="D2">
        <f>(A2+B2+C2)/3</f>
        <v>2.0699999999999998</v>
      </c>
      <c r="F2" s="2">
        <v>30</v>
      </c>
      <c r="G2" s="2">
        <v>30</v>
      </c>
      <c r="H2" s="2">
        <v>0</v>
      </c>
      <c r="I2">
        <f>(F2+G2+H2)/3</f>
        <v>20</v>
      </c>
    </row>
    <row r="3" spans="1:9">
      <c r="A3" s="1">
        <v>144.74</v>
      </c>
      <c r="B3" s="1">
        <v>144.74</v>
      </c>
      <c r="C3" s="1">
        <v>144.74</v>
      </c>
      <c r="D3">
        <f t="shared" ref="D3:D34" si="0">(A3+B3+C3)/3</f>
        <v>144.74</v>
      </c>
      <c r="F3" s="2">
        <v>600</v>
      </c>
      <c r="G3" s="2">
        <v>700</v>
      </c>
      <c r="H3" s="2">
        <v>520</v>
      </c>
      <c r="I3">
        <f t="shared" ref="I3:I34" si="1">(F3+G3+H3)/3</f>
        <v>606.66666666666697</v>
      </c>
    </row>
    <row r="4" spans="1:9">
      <c r="A4" s="3">
        <v>16.5</v>
      </c>
      <c r="B4" s="3">
        <v>16.5</v>
      </c>
      <c r="C4" s="3">
        <v>16.5</v>
      </c>
      <c r="D4">
        <f t="shared" si="0"/>
        <v>16.5</v>
      </c>
      <c r="F4" s="2">
        <v>3518</v>
      </c>
      <c r="G4" s="2">
        <v>3318</v>
      </c>
      <c r="H4" s="2">
        <v>3218</v>
      </c>
      <c r="I4">
        <f t="shared" si="1"/>
        <v>3351.3333333333298</v>
      </c>
    </row>
    <row r="5" spans="1:9">
      <c r="A5" s="3">
        <v>19.2</v>
      </c>
      <c r="B5" s="3">
        <v>19.2</v>
      </c>
      <c r="C5" s="3">
        <v>19.2</v>
      </c>
      <c r="D5">
        <f t="shared" si="0"/>
        <v>19.2</v>
      </c>
      <c r="F5" s="2">
        <v>1600</v>
      </c>
      <c r="G5" s="2">
        <v>800</v>
      </c>
      <c r="H5" s="2">
        <v>1100</v>
      </c>
      <c r="I5">
        <f t="shared" si="1"/>
        <v>1166.6666666666699</v>
      </c>
    </row>
    <row r="6" spans="1:9">
      <c r="A6" s="1">
        <v>2.73</v>
      </c>
      <c r="B6" s="1">
        <v>2.73</v>
      </c>
      <c r="C6" s="1">
        <v>2.73</v>
      </c>
      <c r="D6">
        <f t="shared" si="0"/>
        <v>2.73</v>
      </c>
      <c r="F6" s="2">
        <v>61200</v>
      </c>
      <c r="G6" s="2">
        <v>34400</v>
      </c>
      <c r="H6" s="4">
        <v>16000</v>
      </c>
      <c r="I6">
        <f t="shared" si="1"/>
        <v>37200</v>
      </c>
    </row>
    <row r="7" spans="1:9">
      <c r="A7" s="5">
        <v>1969</v>
      </c>
      <c r="B7" s="5">
        <v>1969</v>
      </c>
      <c r="C7" s="5">
        <v>1969</v>
      </c>
      <c r="D7">
        <f t="shared" si="0"/>
        <v>1969</v>
      </c>
      <c r="F7" s="2">
        <v>634</v>
      </c>
      <c r="G7" s="2">
        <v>525</v>
      </c>
      <c r="H7" s="2">
        <v>379</v>
      </c>
      <c r="I7">
        <f t="shared" si="1"/>
        <v>512.66666666666697</v>
      </c>
    </row>
    <row r="8" spans="1:9">
      <c r="A8" s="6">
        <v>725</v>
      </c>
      <c r="B8" s="6">
        <v>725</v>
      </c>
      <c r="C8" s="6">
        <v>725</v>
      </c>
      <c r="D8">
        <f t="shared" si="0"/>
        <v>725</v>
      </c>
      <c r="F8" s="2">
        <v>530</v>
      </c>
      <c r="G8" s="2">
        <v>120</v>
      </c>
      <c r="H8" s="2">
        <v>360</v>
      </c>
      <c r="I8">
        <f t="shared" si="1"/>
        <v>336.66666666666703</v>
      </c>
    </row>
    <row r="9" spans="1:9">
      <c r="A9" s="7">
        <v>25.3</v>
      </c>
      <c r="B9" s="7">
        <v>25.3</v>
      </c>
      <c r="C9" s="7">
        <v>25.3</v>
      </c>
      <c r="D9">
        <f t="shared" si="0"/>
        <v>25.3</v>
      </c>
      <c r="F9" s="2">
        <v>3825</v>
      </c>
      <c r="G9" s="2">
        <v>4875</v>
      </c>
      <c r="H9" s="2">
        <v>4375</v>
      </c>
      <c r="I9">
        <f t="shared" si="1"/>
        <v>4358.3333333333303</v>
      </c>
    </row>
    <row r="10" spans="1:9">
      <c r="A10" s="8">
        <v>31.9</v>
      </c>
      <c r="B10" s="8">
        <v>31.9</v>
      </c>
      <c r="C10" s="8">
        <v>31.9</v>
      </c>
      <c r="D10">
        <f t="shared" si="0"/>
        <v>31.9</v>
      </c>
      <c r="F10" s="2">
        <v>420</v>
      </c>
      <c r="G10" s="2">
        <v>420</v>
      </c>
      <c r="H10" s="2">
        <v>420</v>
      </c>
      <c r="I10">
        <f t="shared" si="1"/>
        <v>420</v>
      </c>
    </row>
    <row r="11" spans="1:9">
      <c r="A11" s="9">
        <v>6.68</v>
      </c>
      <c r="B11" s="9">
        <v>6.68</v>
      </c>
      <c r="C11" s="9">
        <v>6.68</v>
      </c>
      <c r="D11">
        <f t="shared" si="0"/>
        <v>6.68</v>
      </c>
      <c r="F11" s="2">
        <v>400</v>
      </c>
      <c r="G11" s="2">
        <v>50</v>
      </c>
      <c r="H11" s="2">
        <v>300</v>
      </c>
      <c r="I11">
        <f t="shared" si="1"/>
        <v>250</v>
      </c>
    </row>
    <row r="12" spans="1:9">
      <c r="A12" s="10">
        <v>901.5</v>
      </c>
      <c r="B12" s="10">
        <v>901.5</v>
      </c>
      <c r="C12" s="10">
        <v>901.5</v>
      </c>
      <c r="D12">
        <f t="shared" si="0"/>
        <v>901.5</v>
      </c>
      <c r="F12" s="2">
        <v>68</v>
      </c>
      <c r="G12" s="2">
        <v>90</v>
      </c>
      <c r="H12" s="2">
        <v>121</v>
      </c>
      <c r="I12">
        <f t="shared" si="1"/>
        <v>93</v>
      </c>
    </row>
    <row r="13" spans="1:9">
      <c r="A13" s="7">
        <v>687.5</v>
      </c>
      <c r="B13" s="7">
        <v>687.5</v>
      </c>
      <c r="C13" s="7">
        <v>687.5</v>
      </c>
      <c r="D13">
        <f t="shared" si="0"/>
        <v>687.5</v>
      </c>
      <c r="F13" s="2">
        <v>13</v>
      </c>
      <c r="G13" s="2">
        <v>525</v>
      </c>
      <c r="H13" s="2">
        <v>175</v>
      </c>
      <c r="I13">
        <f t="shared" si="1"/>
        <v>237.666666666667</v>
      </c>
    </row>
    <row r="14" spans="1:9">
      <c r="A14" s="10">
        <v>1.32</v>
      </c>
      <c r="B14" s="10">
        <v>1.32</v>
      </c>
      <c r="C14" s="10">
        <v>1.32</v>
      </c>
      <c r="D14">
        <f t="shared" si="0"/>
        <v>1.32</v>
      </c>
      <c r="F14" s="2">
        <v>700</v>
      </c>
      <c r="G14" s="2">
        <v>600</v>
      </c>
      <c r="H14" s="2">
        <v>600</v>
      </c>
      <c r="I14">
        <f t="shared" si="1"/>
        <v>633.33333333333303</v>
      </c>
    </row>
    <row r="15" spans="1:9">
      <c r="A15" s="10">
        <v>0.87</v>
      </c>
      <c r="B15" s="10">
        <v>0.87</v>
      </c>
      <c r="C15" s="10">
        <v>0.87</v>
      </c>
      <c r="D15">
        <f t="shared" si="0"/>
        <v>0.87</v>
      </c>
      <c r="F15" s="2">
        <v>700</v>
      </c>
      <c r="G15" s="2">
        <v>770</v>
      </c>
      <c r="H15" s="2">
        <v>570</v>
      </c>
      <c r="I15">
        <f t="shared" si="1"/>
        <v>680</v>
      </c>
    </row>
    <row r="16" spans="1:9">
      <c r="A16" s="11">
        <v>1100</v>
      </c>
      <c r="B16" s="11">
        <v>1100</v>
      </c>
      <c r="C16" s="11">
        <v>1100</v>
      </c>
      <c r="D16">
        <f t="shared" si="0"/>
        <v>1100</v>
      </c>
      <c r="F16" s="2">
        <v>2605</v>
      </c>
      <c r="G16" s="2">
        <v>1930</v>
      </c>
      <c r="H16" s="2">
        <v>1880</v>
      </c>
      <c r="I16">
        <f t="shared" si="1"/>
        <v>2138.3333333333298</v>
      </c>
    </row>
    <row r="17" spans="1:9">
      <c r="A17" s="8">
        <v>17.600000000000001</v>
      </c>
      <c r="B17" s="8">
        <v>17.600000000000001</v>
      </c>
      <c r="C17" s="8">
        <v>17.600000000000001</v>
      </c>
      <c r="D17">
        <f t="shared" si="0"/>
        <v>17.600000000000001</v>
      </c>
      <c r="F17" s="2">
        <v>4300</v>
      </c>
      <c r="G17" s="2">
        <v>3100</v>
      </c>
      <c r="H17" s="2">
        <v>2800</v>
      </c>
      <c r="I17">
        <f t="shared" si="1"/>
        <v>3400</v>
      </c>
    </row>
    <row r="18" spans="1:9">
      <c r="A18" s="8">
        <v>93.5</v>
      </c>
      <c r="B18" s="8">
        <v>93.5</v>
      </c>
      <c r="C18" s="8">
        <v>93.5</v>
      </c>
      <c r="D18">
        <f t="shared" si="0"/>
        <v>93.5</v>
      </c>
      <c r="F18" s="2">
        <v>84</v>
      </c>
      <c r="G18" s="2">
        <v>300</v>
      </c>
      <c r="H18" s="2">
        <v>300</v>
      </c>
      <c r="I18">
        <f t="shared" si="1"/>
        <v>228</v>
      </c>
    </row>
    <row r="19" spans="1:9">
      <c r="A19" s="8">
        <v>100</v>
      </c>
      <c r="B19" s="8">
        <v>100</v>
      </c>
      <c r="C19" s="8">
        <v>100</v>
      </c>
      <c r="D19">
        <f t="shared" si="0"/>
        <v>100</v>
      </c>
      <c r="F19" s="2">
        <v>62</v>
      </c>
      <c r="G19" s="2">
        <v>63</v>
      </c>
      <c r="H19" s="2">
        <v>56</v>
      </c>
      <c r="I19">
        <f t="shared" si="1"/>
        <v>60.3333333333333</v>
      </c>
    </row>
    <row r="20" spans="1:9">
      <c r="A20" s="8">
        <v>60.5</v>
      </c>
      <c r="B20" s="8">
        <v>60.5</v>
      </c>
      <c r="C20" s="8">
        <v>60.5</v>
      </c>
      <c r="D20">
        <f t="shared" si="0"/>
        <v>60.5</v>
      </c>
      <c r="F20" s="2">
        <v>200</v>
      </c>
      <c r="G20" s="2">
        <v>200</v>
      </c>
      <c r="H20" s="2">
        <v>200</v>
      </c>
      <c r="I20">
        <f t="shared" si="1"/>
        <v>200</v>
      </c>
    </row>
    <row r="21" spans="1:9">
      <c r="A21" s="6">
        <v>0.7</v>
      </c>
      <c r="B21" s="6">
        <v>0.7</v>
      </c>
      <c r="C21" s="6">
        <v>0.7</v>
      </c>
      <c r="D21">
        <f t="shared" si="0"/>
        <v>0.7</v>
      </c>
      <c r="F21" s="2">
        <v>1200</v>
      </c>
      <c r="G21" s="2">
        <v>1100</v>
      </c>
      <c r="H21" s="4">
        <v>1100</v>
      </c>
      <c r="I21">
        <f t="shared" si="1"/>
        <v>1133.3333333333301</v>
      </c>
    </row>
    <row r="22" spans="1:9">
      <c r="A22" s="7">
        <v>18.7</v>
      </c>
      <c r="B22" s="7">
        <v>18.7</v>
      </c>
      <c r="C22" s="7">
        <v>18.7</v>
      </c>
      <c r="D22">
        <f t="shared" si="0"/>
        <v>18.7</v>
      </c>
      <c r="F22" s="2">
        <v>395</v>
      </c>
      <c r="G22" s="2">
        <v>395</v>
      </c>
      <c r="H22" s="2">
        <v>515</v>
      </c>
      <c r="I22">
        <f t="shared" si="1"/>
        <v>435</v>
      </c>
    </row>
    <row r="23" spans="1:9">
      <c r="A23" s="1">
        <v>54.95</v>
      </c>
      <c r="B23" s="1">
        <v>54.95</v>
      </c>
      <c r="C23" s="1">
        <v>54.95</v>
      </c>
      <c r="D23">
        <f t="shared" si="0"/>
        <v>54.95</v>
      </c>
      <c r="F23" s="2">
        <v>1230</v>
      </c>
      <c r="G23" s="2">
        <v>1350</v>
      </c>
      <c r="H23" s="4">
        <v>1150</v>
      </c>
      <c r="I23">
        <f t="shared" si="1"/>
        <v>1243.3333333333301</v>
      </c>
    </row>
    <row r="24" spans="1:9">
      <c r="A24" s="6">
        <v>17.11</v>
      </c>
      <c r="B24" s="6">
        <v>17.11</v>
      </c>
      <c r="C24" s="6">
        <v>17.11</v>
      </c>
      <c r="D24">
        <f t="shared" si="0"/>
        <v>17.11</v>
      </c>
      <c r="F24" s="2">
        <v>50</v>
      </c>
      <c r="G24" s="2">
        <v>500</v>
      </c>
      <c r="H24" s="2">
        <v>450</v>
      </c>
      <c r="I24">
        <f t="shared" si="1"/>
        <v>333.33333333333297</v>
      </c>
    </row>
    <row r="25" spans="1:9">
      <c r="A25" s="10">
        <v>390</v>
      </c>
      <c r="B25" s="10">
        <v>390</v>
      </c>
      <c r="C25" s="10">
        <v>390</v>
      </c>
      <c r="D25">
        <f t="shared" si="0"/>
        <v>390</v>
      </c>
      <c r="F25" s="2">
        <v>180</v>
      </c>
      <c r="G25" s="2">
        <v>130</v>
      </c>
      <c r="H25" s="2">
        <v>130</v>
      </c>
      <c r="I25">
        <f t="shared" si="1"/>
        <v>146.666666666667</v>
      </c>
    </row>
    <row r="26" spans="1:9">
      <c r="A26" s="3">
        <v>24.2</v>
      </c>
      <c r="B26" s="3">
        <v>24.2</v>
      </c>
      <c r="C26" s="3">
        <v>24.2</v>
      </c>
      <c r="D26">
        <f t="shared" si="0"/>
        <v>24.2</v>
      </c>
      <c r="F26" s="2">
        <v>1000</v>
      </c>
      <c r="G26" s="2">
        <v>5200</v>
      </c>
      <c r="H26" s="4">
        <v>6820</v>
      </c>
      <c r="I26">
        <f t="shared" si="1"/>
        <v>4340</v>
      </c>
    </row>
    <row r="27" spans="1:9">
      <c r="A27" s="9">
        <v>19.23</v>
      </c>
      <c r="B27" s="9">
        <v>19.23</v>
      </c>
      <c r="C27" s="9">
        <v>19.23</v>
      </c>
      <c r="D27">
        <f t="shared" si="0"/>
        <v>19.23</v>
      </c>
      <c r="F27" s="2">
        <v>3210</v>
      </c>
      <c r="G27" s="2">
        <v>2400</v>
      </c>
      <c r="H27" s="2">
        <v>1700</v>
      </c>
      <c r="I27">
        <f t="shared" si="1"/>
        <v>2436.6666666666702</v>
      </c>
    </row>
    <row r="28" spans="1:9">
      <c r="A28" s="9">
        <v>126</v>
      </c>
      <c r="B28" s="9">
        <v>126</v>
      </c>
      <c r="C28" s="9">
        <v>126</v>
      </c>
      <c r="D28">
        <f t="shared" si="0"/>
        <v>126</v>
      </c>
      <c r="F28" s="2">
        <v>100</v>
      </c>
      <c r="G28" s="2">
        <v>210</v>
      </c>
      <c r="H28" s="2">
        <v>225</v>
      </c>
      <c r="I28">
        <f t="shared" si="1"/>
        <v>178.333333333333</v>
      </c>
    </row>
    <row r="29" spans="1:9">
      <c r="A29" s="9">
        <v>475</v>
      </c>
      <c r="B29" s="9">
        <v>475</v>
      </c>
      <c r="C29" s="9">
        <v>475</v>
      </c>
      <c r="D29">
        <f t="shared" si="0"/>
        <v>475</v>
      </c>
      <c r="F29" s="2">
        <v>53</v>
      </c>
      <c r="G29" s="2">
        <v>180</v>
      </c>
      <c r="H29" s="2">
        <v>210</v>
      </c>
      <c r="I29">
        <f t="shared" si="1"/>
        <v>147.666666666667</v>
      </c>
    </row>
    <row r="30" spans="1:9">
      <c r="A30" s="9">
        <v>825</v>
      </c>
      <c r="B30" s="9">
        <v>825</v>
      </c>
      <c r="C30" s="9">
        <v>825</v>
      </c>
      <c r="D30">
        <f t="shared" si="0"/>
        <v>825</v>
      </c>
      <c r="F30" s="2">
        <v>70</v>
      </c>
      <c r="G30" s="2">
        <v>160</v>
      </c>
      <c r="H30" s="2">
        <v>380</v>
      </c>
      <c r="I30">
        <f t="shared" si="1"/>
        <v>203.333333333333</v>
      </c>
    </row>
    <row r="31" spans="1:9">
      <c r="A31" s="9">
        <v>19.78</v>
      </c>
      <c r="B31" s="9">
        <v>19.78</v>
      </c>
      <c r="C31" s="9">
        <v>19.78</v>
      </c>
      <c r="D31">
        <f t="shared" si="0"/>
        <v>19.78</v>
      </c>
      <c r="F31" s="2">
        <v>600</v>
      </c>
      <c r="G31" s="2">
        <v>300</v>
      </c>
      <c r="H31" s="2">
        <v>632</v>
      </c>
      <c r="I31">
        <f t="shared" si="1"/>
        <v>510.66666666666703</v>
      </c>
    </row>
    <row r="32" spans="1:9">
      <c r="A32" s="7">
        <v>12.32</v>
      </c>
      <c r="B32" s="7">
        <v>12.32</v>
      </c>
      <c r="C32" s="7">
        <v>12.32</v>
      </c>
      <c r="D32">
        <f t="shared" si="0"/>
        <v>12.32</v>
      </c>
      <c r="F32" s="2">
        <v>1825</v>
      </c>
      <c r="G32" s="2">
        <v>1125</v>
      </c>
      <c r="H32" s="2">
        <v>675</v>
      </c>
      <c r="I32">
        <f t="shared" si="1"/>
        <v>1208.3333333333301</v>
      </c>
    </row>
    <row r="33" spans="1:9">
      <c r="A33" s="12">
        <v>3.81</v>
      </c>
      <c r="B33" s="12">
        <v>3.81</v>
      </c>
      <c r="C33" s="12">
        <v>3.81</v>
      </c>
      <c r="D33">
        <f t="shared" si="0"/>
        <v>3.81</v>
      </c>
      <c r="F33" s="2">
        <v>3200</v>
      </c>
      <c r="G33" s="2">
        <v>2500</v>
      </c>
      <c r="H33" s="2">
        <v>1700</v>
      </c>
      <c r="I33">
        <f t="shared" si="1"/>
        <v>2466.6666666666702</v>
      </c>
    </row>
    <row r="34" spans="1:9">
      <c r="A34" s="1">
        <v>9.8699999999999992</v>
      </c>
      <c r="B34" s="1">
        <v>9.8699999999999992</v>
      </c>
      <c r="C34" s="1">
        <v>9.8699999999999992</v>
      </c>
      <c r="D34">
        <f t="shared" si="0"/>
        <v>9.8699999999999992</v>
      </c>
      <c r="F34" s="2">
        <v>520</v>
      </c>
      <c r="G34" s="4">
        <v>1145</v>
      </c>
      <c r="H34" s="4">
        <v>975</v>
      </c>
      <c r="I34">
        <f t="shared" si="1"/>
        <v>880</v>
      </c>
    </row>
    <row r="35" spans="1:9">
      <c r="A35" s="1">
        <v>2.0699999999999998</v>
      </c>
      <c r="B35" s="1">
        <v>2.0699999999999998</v>
      </c>
      <c r="C35" s="1">
        <v>2.0699999999999998</v>
      </c>
      <c r="D35">
        <f t="shared" ref="D35:D66" si="2">(A35+B35+C35)/3</f>
        <v>2.0699999999999998</v>
      </c>
      <c r="F35" s="2">
        <v>10400</v>
      </c>
      <c r="G35" s="4">
        <v>7144</v>
      </c>
      <c r="H35" s="4">
        <v>6144</v>
      </c>
      <c r="I35">
        <f t="shared" ref="I35:I66" si="3">(F35+G35+H35)/3</f>
        <v>7896</v>
      </c>
    </row>
    <row r="36" spans="1:9">
      <c r="A36" s="1">
        <v>15.95</v>
      </c>
      <c r="B36" s="1">
        <v>15.95</v>
      </c>
      <c r="C36" s="1">
        <v>15.95</v>
      </c>
      <c r="D36">
        <f t="shared" si="2"/>
        <v>15.95</v>
      </c>
      <c r="F36" s="2">
        <v>0</v>
      </c>
      <c r="G36" s="2">
        <v>1600</v>
      </c>
      <c r="H36" s="2">
        <v>2400</v>
      </c>
      <c r="I36">
        <f t="shared" si="3"/>
        <v>1333.3333333333301</v>
      </c>
    </row>
    <row r="37" spans="1:9">
      <c r="A37" s="3">
        <v>8.4</v>
      </c>
      <c r="B37" s="3">
        <v>8.4</v>
      </c>
      <c r="C37" s="3">
        <v>8.4</v>
      </c>
      <c r="D37">
        <f t="shared" si="2"/>
        <v>8.4</v>
      </c>
      <c r="F37" s="2">
        <v>700</v>
      </c>
      <c r="G37" s="2">
        <v>300</v>
      </c>
      <c r="H37" s="2">
        <v>700</v>
      </c>
      <c r="I37">
        <f t="shared" si="3"/>
        <v>566.66666666666697</v>
      </c>
    </row>
    <row r="38" spans="1:9">
      <c r="A38" s="1">
        <v>27.47</v>
      </c>
      <c r="B38" s="1">
        <v>27.47</v>
      </c>
      <c r="C38" s="1">
        <v>27.47</v>
      </c>
      <c r="D38">
        <f t="shared" si="2"/>
        <v>27.47</v>
      </c>
      <c r="F38" s="2">
        <v>120</v>
      </c>
      <c r="G38" s="2">
        <v>260</v>
      </c>
      <c r="H38" s="2">
        <v>200</v>
      </c>
      <c r="I38">
        <f t="shared" si="3"/>
        <v>193.333333333333</v>
      </c>
    </row>
    <row r="39" spans="1:9">
      <c r="A39" s="9">
        <v>0.45</v>
      </c>
      <c r="B39" s="9">
        <v>0.45</v>
      </c>
      <c r="C39" s="9">
        <v>0.45</v>
      </c>
      <c r="D39">
        <f t="shared" si="2"/>
        <v>0.45</v>
      </c>
      <c r="F39" s="2">
        <v>500</v>
      </c>
      <c r="G39" s="2">
        <v>1500</v>
      </c>
      <c r="H39" s="2">
        <v>1480</v>
      </c>
      <c r="I39">
        <f t="shared" si="3"/>
        <v>1160</v>
      </c>
    </row>
    <row r="40" spans="1:9">
      <c r="A40" s="1">
        <v>0.3</v>
      </c>
      <c r="B40" s="1">
        <v>0.3</v>
      </c>
      <c r="C40" s="1">
        <v>0.3</v>
      </c>
      <c r="D40">
        <f t="shared" si="2"/>
        <v>0.3</v>
      </c>
      <c r="F40" s="2">
        <v>0</v>
      </c>
      <c r="G40" s="2">
        <v>800</v>
      </c>
      <c r="H40" s="2">
        <v>670</v>
      </c>
      <c r="I40">
        <f t="shared" si="3"/>
        <v>490</v>
      </c>
    </row>
    <row r="41" spans="1:9">
      <c r="A41" s="1">
        <v>139.15</v>
      </c>
      <c r="B41" s="1">
        <v>139.15</v>
      </c>
      <c r="C41" s="1">
        <v>139.15</v>
      </c>
      <c r="D41">
        <f t="shared" si="2"/>
        <v>139.15</v>
      </c>
      <c r="F41" s="2">
        <v>500</v>
      </c>
      <c r="G41" s="2">
        <v>1500</v>
      </c>
      <c r="H41" s="2">
        <v>1100</v>
      </c>
      <c r="I41">
        <f t="shared" si="3"/>
        <v>1033.3333333333301</v>
      </c>
    </row>
    <row r="42" spans="1:9">
      <c r="A42" s="1">
        <v>92.9</v>
      </c>
      <c r="B42" s="1">
        <v>92.9</v>
      </c>
      <c r="C42" s="1">
        <v>92.9</v>
      </c>
      <c r="D42">
        <f t="shared" si="2"/>
        <v>92.9</v>
      </c>
      <c r="F42" s="2">
        <v>100</v>
      </c>
      <c r="G42" s="2">
        <v>170</v>
      </c>
      <c r="H42" s="2">
        <v>430</v>
      </c>
      <c r="I42">
        <f t="shared" si="3"/>
        <v>233.333333333333</v>
      </c>
    </row>
    <row r="43" spans="1:9">
      <c r="A43" s="1">
        <v>623.26</v>
      </c>
      <c r="B43" s="1">
        <v>623.26</v>
      </c>
      <c r="C43" s="1">
        <v>623.26</v>
      </c>
      <c r="D43">
        <f t="shared" si="2"/>
        <v>623.26</v>
      </c>
      <c r="F43" s="2">
        <v>2265</v>
      </c>
      <c r="G43" s="2">
        <v>1950</v>
      </c>
      <c r="H43" s="2">
        <v>600</v>
      </c>
      <c r="I43">
        <f t="shared" si="3"/>
        <v>1605</v>
      </c>
    </row>
    <row r="44" spans="1:9">
      <c r="A44" s="1">
        <v>2.19</v>
      </c>
      <c r="B44" s="1">
        <v>2.19</v>
      </c>
      <c r="C44" s="1">
        <v>2.19</v>
      </c>
      <c r="D44">
        <f t="shared" si="2"/>
        <v>2.19</v>
      </c>
      <c r="F44" s="2">
        <v>0</v>
      </c>
      <c r="G44" s="2">
        <v>0</v>
      </c>
      <c r="H44" s="2">
        <v>0</v>
      </c>
      <c r="I44">
        <f t="shared" si="3"/>
        <v>0</v>
      </c>
    </row>
    <row r="45" spans="1:9">
      <c r="A45" s="3">
        <v>0.3</v>
      </c>
      <c r="B45" s="3">
        <v>0.3</v>
      </c>
      <c r="C45" s="3">
        <v>0.3</v>
      </c>
      <c r="D45">
        <f t="shared" si="2"/>
        <v>0.3</v>
      </c>
      <c r="F45" s="13">
        <v>0</v>
      </c>
      <c r="G45" s="13">
        <v>400</v>
      </c>
      <c r="H45" s="13">
        <v>600</v>
      </c>
      <c r="I45">
        <f t="shared" si="3"/>
        <v>333.33333333333297</v>
      </c>
    </row>
    <row r="46" spans="1:9">
      <c r="A46" s="3">
        <v>27.5</v>
      </c>
      <c r="B46" s="3">
        <v>27.5</v>
      </c>
      <c r="C46" s="3">
        <v>27.5</v>
      </c>
      <c r="D46">
        <f t="shared" si="2"/>
        <v>27.5</v>
      </c>
      <c r="F46" s="2">
        <v>1995</v>
      </c>
      <c r="G46" s="2">
        <v>1845</v>
      </c>
      <c r="H46" s="2">
        <v>1645</v>
      </c>
      <c r="I46">
        <f t="shared" si="3"/>
        <v>1828.3333333333301</v>
      </c>
    </row>
    <row r="47" spans="1:9">
      <c r="A47" s="3">
        <v>78.099999999999994</v>
      </c>
      <c r="B47" s="3">
        <v>78.099999999999994</v>
      </c>
      <c r="C47" s="3">
        <v>78.099999999999994</v>
      </c>
      <c r="D47">
        <f t="shared" si="2"/>
        <v>78.099999999999994</v>
      </c>
      <c r="F47" s="2">
        <v>1300</v>
      </c>
      <c r="G47" s="2">
        <v>1850</v>
      </c>
      <c r="H47" s="2">
        <v>600</v>
      </c>
      <c r="I47">
        <f t="shared" si="3"/>
        <v>1250</v>
      </c>
    </row>
    <row r="48" spans="1:9">
      <c r="A48" s="3">
        <v>16.5</v>
      </c>
      <c r="B48" s="3">
        <v>16.5</v>
      </c>
      <c r="C48" s="3">
        <v>16.5</v>
      </c>
      <c r="D48">
        <f t="shared" si="2"/>
        <v>16.5</v>
      </c>
      <c r="F48" s="2">
        <v>600</v>
      </c>
      <c r="G48" s="2">
        <v>900</v>
      </c>
      <c r="H48" s="2">
        <v>600</v>
      </c>
      <c r="I48">
        <f t="shared" si="3"/>
        <v>700</v>
      </c>
    </row>
    <row r="49" spans="1:9">
      <c r="A49" s="1">
        <v>876</v>
      </c>
      <c r="B49" s="1">
        <v>876</v>
      </c>
      <c r="C49" s="1">
        <v>876</v>
      </c>
      <c r="D49">
        <f t="shared" si="2"/>
        <v>876</v>
      </c>
      <c r="F49" s="2">
        <v>1378</v>
      </c>
      <c r="G49" s="2">
        <v>940</v>
      </c>
      <c r="H49" s="2">
        <v>640</v>
      </c>
      <c r="I49">
        <f t="shared" si="3"/>
        <v>986</v>
      </c>
    </row>
    <row r="50" spans="1:9">
      <c r="A50" s="3">
        <v>19.93</v>
      </c>
      <c r="B50" s="3">
        <v>19.93</v>
      </c>
      <c r="C50" s="3">
        <v>19.93</v>
      </c>
      <c r="D50">
        <f t="shared" si="2"/>
        <v>19.93</v>
      </c>
      <c r="F50" s="2">
        <v>370</v>
      </c>
      <c r="G50" s="2">
        <v>540</v>
      </c>
      <c r="H50" s="4">
        <v>1090</v>
      </c>
      <c r="I50">
        <f t="shared" si="3"/>
        <v>666.66666666666697</v>
      </c>
    </row>
    <row r="51" spans="1:9">
      <c r="A51" s="1">
        <v>132</v>
      </c>
      <c r="B51" s="1">
        <v>132</v>
      </c>
      <c r="C51" s="1">
        <v>132</v>
      </c>
      <c r="D51">
        <f t="shared" si="2"/>
        <v>132</v>
      </c>
      <c r="F51" s="2">
        <v>317</v>
      </c>
      <c r="G51" s="2">
        <v>397</v>
      </c>
      <c r="H51" s="2">
        <v>360</v>
      </c>
      <c r="I51">
        <f t="shared" si="3"/>
        <v>358</v>
      </c>
    </row>
    <row r="52" spans="1:9">
      <c r="A52" s="1">
        <v>1.76</v>
      </c>
      <c r="B52" s="1">
        <v>1.76</v>
      </c>
      <c r="C52" s="1">
        <v>1.76</v>
      </c>
      <c r="D52">
        <f t="shared" si="2"/>
        <v>1.76</v>
      </c>
      <c r="F52" s="2">
        <v>2300</v>
      </c>
      <c r="G52" s="2">
        <v>3420</v>
      </c>
      <c r="H52" s="2">
        <v>2920</v>
      </c>
      <c r="I52">
        <f t="shared" si="3"/>
        <v>2880</v>
      </c>
    </row>
    <row r="53" spans="1:9">
      <c r="A53" s="1">
        <v>135</v>
      </c>
      <c r="B53" s="1">
        <v>135</v>
      </c>
      <c r="C53" s="1">
        <v>135</v>
      </c>
      <c r="D53">
        <f t="shared" si="2"/>
        <v>135</v>
      </c>
      <c r="F53" s="2">
        <v>25</v>
      </c>
      <c r="G53" s="2">
        <v>1000</v>
      </c>
      <c r="H53" s="2">
        <v>960</v>
      </c>
      <c r="I53">
        <f t="shared" si="3"/>
        <v>661.66666666666697</v>
      </c>
    </row>
    <row r="54" spans="1:9">
      <c r="A54" s="1">
        <v>14.03</v>
      </c>
      <c r="B54" s="1">
        <v>14.03</v>
      </c>
      <c r="C54" s="1">
        <v>14.03</v>
      </c>
      <c r="D54">
        <f t="shared" si="2"/>
        <v>14.03</v>
      </c>
      <c r="F54" s="2">
        <v>3000</v>
      </c>
      <c r="G54" s="2">
        <v>600</v>
      </c>
      <c r="H54" s="2">
        <v>500</v>
      </c>
      <c r="I54">
        <f t="shared" si="3"/>
        <v>1366.6666666666699</v>
      </c>
    </row>
    <row r="55" spans="1:9">
      <c r="A55" s="1">
        <v>30.8</v>
      </c>
      <c r="B55" s="1">
        <v>30.8</v>
      </c>
      <c r="C55" s="1">
        <v>30.8</v>
      </c>
      <c r="D55">
        <f t="shared" si="2"/>
        <v>30.8</v>
      </c>
      <c r="F55" s="2">
        <v>3875</v>
      </c>
      <c r="G55" s="2">
        <v>3100</v>
      </c>
      <c r="H55" s="2">
        <v>2300</v>
      </c>
      <c r="I55">
        <f t="shared" si="3"/>
        <v>3091.6666666666702</v>
      </c>
    </row>
    <row r="56" spans="1:9">
      <c r="A56" s="1">
        <v>195.73</v>
      </c>
      <c r="B56" s="1">
        <v>195.73</v>
      </c>
      <c r="C56" s="1">
        <v>195.73</v>
      </c>
      <c r="D56">
        <f t="shared" si="2"/>
        <v>195.73</v>
      </c>
      <c r="F56" s="2">
        <v>990</v>
      </c>
      <c r="G56" s="2">
        <v>700</v>
      </c>
      <c r="H56" s="2">
        <v>1550</v>
      </c>
      <c r="I56">
        <f t="shared" si="3"/>
        <v>1080</v>
      </c>
    </row>
    <row r="57" spans="1:9">
      <c r="A57" s="3">
        <v>22</v>
      </c>
      <c r="B57" s="3">
        <v>22</v>
      </c>
      <c r="C57" s="3">
        <v>22</v>
      </c>
      <c r="D57">
        <f t="shared" si="2"/>
        <v>22</v>
      </c>
      <c r="F57" s="2">
        <v>3800</v>
      </c>
      <c r="G57" s="2">
        <v>3150</v>
      </c>
      <c r="H57" s="2">
        <v>3150</v>
      </c>
      <c r="I57">
        <f t="shared" si="3"/>
        <v>3366.6666666666702</v>
      </c>
    </row>
    <row r="58" spans="1:9">
      <c r="A58" s="5">
        <v>3381</v>
      </c>
      <c r="B58" s="5">
        <v>3381</v>
      </c>
      <c r="C58" s="5">
        <v>3381</v>
      </c>
      <c r="D58">
        <f t="shared" si="2"/>
        <v>3381</v>
      </c>
      <c r="F58" s="2">
        <v>0</v>
      </c>
      <c r="G58" s="2">
        <v>5</v>
      </c>
      <c r="H58" s="2">
        <v>0</v>
      </c>
      <c r="I58">
        <f t="shared" si="3"/>
        <v>1.6666666666666701</v>
      </c>
    </row>
    <row r="59" spans="1:9">
      <c r="A59" s="1">
        <v>19.8</v>
      </c>
      <c r="B59" s="1">
        <v>19.8</v>
      </c>
      <c r="C59" s="1">
        <v>19.8</v>
      </c>
      <c r="D59">
        <f t="shared" si="2"/>
        <v>19.8</v>
      </c>
      <c r="F59" s="2">
        <v>2880</v>
      </c>
      <c r="G59" s="4">
        <v>2220</v>
      </c>
      <c r="H59" s="4">
        <v>1920</v>
      </c>
      <c r="I59">
        <f t="shared" si="3"/>
        <v>2340</v>
      </c>
    </row>
    <row r="60" spans="1:9">
      <c r="A60" s="5">
        <v>2000</v>
      </c>
      <c r="B60" s="5">
        <v>2000</v>
      </c>
      <c r="C60" s="5">
        <v>2000</v>
      </c>
      <c r="D60">
        <f t="shared" si="2"/>
        <v>2000</v>
      </c>
      <c r="F60" s="2">
        <v>25</v>
      </c>
      <c r="G60" s="2">
        <v>0</v>
      </c>
      <c r="H60" s="2">
        <v>13</v>
      </c>
      <c r="I60">
        <f t="shared" si="3"/>
        <v>12.6666666666667</v>
      </c>
    </row>
    <row r="61" spans="1:9">
      <c r="A61" s="5">
        <v>3900</v>
      </c>
      <c r="B61" s="5">
        <v>3900</v>
      </c>
      <c r="C61" s="5">
        <v>3900</v>
      </c>
      <c r="D61">
        <f t="shared" si="2"/>
        <v>3900</v>
      </c>
      <c r="F61" s="2">
        <v>938</v>
      </c>
      <c r="G61" s="2">
        <v>630</v>
      </c>
      <c r="H61" s="2">
        <v>90</v>
      </c>
      <c r="I61">
        <f t="shared" si="3"/>
        <v>552.66666666666697</v>
      </c>
    </row>
    <row r="62" spans="1:9">
      <c r="A62" s="3">
        <v>44</v>
      </c>
      <c r="B62" s="3">
        <v>44</v>
      </c>
      <c r="C62" s="3">
        <v>44</v>
      </c>
      <c r="D62">
        <f t="shared" si="2"/>
        <v>44</v>
      </c>
      <c r="F62" s="2">
        <v>1400</v>
      </c>
      <c r="G62" s="2">
        <v>2050</v>
      </c>
      <c r="H62" s="2">
        <v>2250</v>
      </c>
      <c r="I62">
        <f t="shared" si="3"/>
        <v>1900</v>
      </c>
    </row>
    <row r="63" spans="1:9">
      <c r="A63" s="1">
        <v>6.16</v>
      </c>
      <c r="B63" s="1">
        <v>6.16</v>
      </c>
      <c r="C63" s="1">
        <v>6.16</v>
      </c>
      <c r="D63">
        <f t="shared" si="2"/>
        <v>6.16</v>
      </c>
      <c r="F63" s="2">
        <v>1500</v>
      </c>
      <c r="G63" s="2">
        <v>2100</v>
      </c>
      <c r="H63" s="2">
        <v>800</v>
      </c>
      <c r="I63">
        <f t="shared" si="3"/>
        <v>1466.6666666666699</v>
      </c>
    </row>
    <row r="64" spans="1:9">
      <c r="A64" s="3">
        <v>8.8000000000000007</v>
      </c>
      <c r="B64" s="3">
        <v>8.8000000000000007</v>
      </c>
      <c r="C64" s="3">
        <v>8.8000000000000007</v>
      </c>
      <c r="D64">
        <f t="shared" si="2"/>
        <v>8.8000000000000007</v>
      </c>
      <c r="F64" s="2">
        <v>2800</v>
      </c>
      <c r="G64" s="2">
        <v>3700</v>
      </c>
      <c r="H64" s="2">
        <v>4700</v>
      </c>
      <c r="I64">
        <f t="shared" si="3"/>
        <v>3733.3333333333298</v>
      </c>
    </row>
    <row r="65" spans="1:9">
      <c r="A65" s="1">
        <v>193.6</v>
      </c>
      <c r="B65" s="1">
        <v>193.6</v>
      </c>
      <c r="C65" s="1">
        <v>193.6</v>
      </c>
      <c r="D65">
        <f t="shared" si="2"/>
        <v>193.6</v>
      </c>
      <c r="F65" s="2">
        <v>212</v>
      </c>
      <c r="G65" s="2">
        <v>525</v>
      </c>
      <c r="H65" s="2">
        <v>418</v>
      </c>
      <c r="I65">
        <f t="shared" si="3"/>
        <v>385</v>
      </c>
    </row>
    <row r="66" spans="1:9">
      <c r="A66" s="3">
        <v>30.2</v>
      </c>
      <c r="B66" s="3">
        <v>30.2</v>
      </c>
      <c r="C66" s="3">
        <v>30.2</v>
      </c>
      <c r="D66">
        <f t="shared" si="2"/>
        <v>30.2</v>
      </c>
      <c r="F66" s="2">
        <v>351</v>
      </c>
      <c r="G66" s="2">
        <v>430</v>
      </c>
      <c r="H66" s="2">
        <v>375</v>
      </c>
      <c r="I66">
        <f t="shared" si="3"/>
        <v>385.33333333333297</v>
      </c>
    </row>
    <row r="67" spans="1:9">
      <c r="A67" s="5">
        <v>1900</v>
      </c>
      <c r="B67" s="5">
        <v>1900</v>
      </c>
      <c r="C67" s="5">
        <v>1900</v>
      </c>
      <c r="D67">
        <f t="shared" ref="D67:D98" si="4">(A67+B67+C67)/3</f>
        <v>1900</v>
      </c>
      <c r="F67" s="2">
        <v>103</v>
      </c>
      <c r="G67" s="2">
        <v>115</v>
      </c>
      <c r="H67" s="2">
        <v>60</v>
      </c>
      <c r="I67">
        <f t="shared" ref="I67:I98" si="5">(F67+G67+H67)/3</f>
        <v>92.6666666666667</v>
      </c>
    </row>
    <row r="68" spans="1:9">
      <c r="A68" s="3">
        <v>125.4</v>
      </c>
      <c r="B68" s="3">
        <v>125.4</v>
      </c>
      <c r="C68" s="3">
        <v>125.4</v>
      </c>
      <c r="D68">
        <f t="shared" si="4"/>
        <v>125.4</v>
      </c>
      <c r="F68" s="2">
        <v>812</v>
      </c>
      <c r="G68" s="2">
        <v>660</v>
      </c>
      <c r="H68" s="2">
        <v>1350</v>
      </c>
      <c r="I68">
        <f t="shared" si="5"/>
        <v>940.66666666666697</v>
      </c>
    </row>
    <row r="69" spans="1:9">
      <c r="A69" s="3">
        <v>119.9</v>
      </c>
      <c r="B69" s="3">
        <v>119.9</v>
      </c>
      <c r="C69" s="3">
        <v>119.9</v>
      </c>
      <c r="D69">
        <f t="shared" si="4"/>
        <v>119.9</v>
      </c>
      <c r="F69" s="2">
        <v>270</v>
      </c>
      <c r="G69" s="2">
        <v>295</v>
      </c>
      <c r="H69" s="2">
        <v>475</v>
      </c>
      <c r="I69">
        <f t="shared" si="5"/>
        <v>346.66666666666703</v>
      </c>
    </row>
    <row r="70" spans="1:9">
      <c r="A70" s="3">
        <v>291.5</v>
      </c>
      <c r="B70" s="3">
        <v>291.5</v>
      </c>
      <c r="C70" s="3">
        <v>291.5</v>
      </c>
      <c r="D70">
        <f t="shared" si="4"/>
        <v>291.5</v>
      </c>
      <c r="F70" s="2">
        <v>105</v>
      </c>
      <c r="G70" s="2">
        <v>155</v>
      </c>
      <c r="H70" s="2">
        <v>105</v>
      </c>
      <c r="I70">
        <f t="shared" si="5"/>
        <v>121.666666666667</v>
      </c>
    </row>
    <row r="71" spans="1:9">
      <c r="A71" s="3">
        <v>19.2</v>
      </c>
      <c r="B71" s="3">
        <v>19.2</v>
      </c>
      <c r="C71" s="3">
        <v>19.2</v>
      </c>
      <c r="D71">
        <f t="shared" si="4"/>
        <v>19.2</v>
      </c>
      <c r="F71" s="2">
        <v>1651</v>
      </c>
      <c r="G71" s="2">
        <v>800</v>
      </c>
      <c r="H71" s="2">
        <v>200</v>
      </c>
      <c r="I71">
        <f t="shared" si="5"/>
        <v>883.66666666666697</v>
      </c>
    </row>
    <row r="72" spans="1:9">
      <c r="A72" s="3">
        <v>36.28</v>
      </c>
      <c r="B72" s="3">
        <v>36.28</v>
      </c>
      <c r="C72" s="3">
        <v>36.28</v>
      </c>
      <c r="D72">
        <f t="shared" si="4"/>
        <v>36.28</v>
      </c>
      <c r="F72" s="2">
        <v>2075</v>
      </c>
      <c r="G72" s="2">
        <v>1605</v>
      </c>
      <c r="H72" s="2">
        <v>1200</v>
      </c>
      <c r="I72">
        <f t="shared" si="5"/>
        <v>1626.6666666666699</v>
      </c>
    </row>
    <row r="73" spans="1:9">
      <c r="A73" s="5">
        <v>2900</v>
      </c>
      <c r="B73" s="3">
        <v>395</v>
      </c>
      <c r="C73" s="3">
        <v>395</v>
      </c>
      <c r="D73">
        <f t="shared" si="4"/>
        <v>1230</v>
      </c>
      <c r="F73" s="2">
        <v>25</v>
      </c>
      <c r="G73" s="2">
        <v>85</v>
      </c>
      <c r="H73" s="2">
        <v>400</v>
      </c>
      <c r="I73">
        <f t="shared" si="5"/>
        <v>170</v>
      </c>
    </row>
    <row r="74" spans="1:9">
      <c r="A74" s="5">
        <v>185</v>
      </c>
      <c r="B74" s="5">
        <v>2900</v>
      </c>
      <c r="C74" s="5">
        <v>2900</v>
      </c>
      <c r="D74">
        <f t="shared" si="4"/>
        <v>1995</v>
      </c>
      <c r="F74" s="2">
        <v>300</v>
      </c>
      <c r="G74" s="2">
        <v>78</v>
      </c>
      <c r="H74" s="2">
        <v>18</v>
      </c>
      <c r="I74">
        <f t="shared" si="5"/>
        <v>132</v>
      </c>
    </row>
    <row r="75" spans="1:9">
      <c r="A75" s="3">
        <v>102.3</v>
      </c>
      <c r="B75" s="3">
        <v>102.3</v>
      </c>
      <c r="C75" s="3">
        <v>102.3</v>
      </c>
      <c r="D75">
        <f t="shared" si="4"/>
        <v>102.3</v>
      </c>
      <c r="F75" s="2">
        <v>1120</v>
      </c>
      <c r="G75" s="2">
        <v>720</v>
      </c>
      <c r="H75" s="2">
        <v>720</v>
      </c>
      <c r="I75">
        <f t="shared" si="5"/>
        <v>853.33333333333303</v>
      </c>
    </row>
    <row r="76" spans="1:9">
      <c r="A76" s="5">
        <v>3000</v>
      </c>
      <c r="B76" s="5">
        <v>3000</v>
      </c>
      <c r="C76" s="5">
        <v>3000</v>
      </c>
      <c r="D76">
        <f t="shared" si="4"/>
        <v>3000</v>
      </c>
      <c r="F76" s="2">
        <v>95</v>
      </c>
      <c r="G76" s="2">
        <v>105</v>
      </c>
      <c r="H76" s="2">
        <v>95</v>
      </c>
      <c r="I76">
        <f t="shared" si="5"/>
        <v>98.3333333333333</v>
      </c>
    </row>
    <row r="77" spans="1:9">
      <c r="A77" s="1">
        <v>318</v>
      </c>
      <c r="B77" s="1">
        <v>318</v>
      </c>
      <c r="C77" s="1">
        <v>318</v>
      </c>
      <c r="D77">
        <f t="shared" si="4"/>
        <v>318</v>
      </c>
      <c r="F77" s="2">
        <v>148</v>
      </c>
      <c r="G77" s="2">
        <v>300</v>
      </c>
      <c r="H77" s="2">
        <v>120</v>
      </c>
      <c r="I77">
        <f t="shared" si="5"/>
        <v>189.333333333333</v>
      </c>
    </row>
    <row r="78" spans="1:9">
      <c r="A78" s="1">
        <v>0.21</v>
      </c>
      <c r="B78" s="1">
        <v>0.21</v>
      </c>
      <c r="C78" s="1">
        <v>0.21</v>
      </c>
      <c r="D78">
        <f t="shared" si="4"/>
        <v>0.21</v>
      </c>
      <c r="F78" s="2">
        <v>200</v>
      </c>
      <c r="G78" s="2">
        <v>500</v>
      </c>
      <c r="H78" s="2">
        <v>600</v>
      </c>
      <c r="I78">
        <f t="shared" si="5"/>
        <v>433.33333333333297</v>
      </c>
    </row>
    <row r="79" spans="1:9">
      <c r="A79" s="1">
        <v>0.21</v>
      </c>
      <c r="B79" s="1">
        <v>0.21</v>
      </c>
      <c r="C79" s="1">
        <v>0.21</v>
      </c>
      <c r="D79">
        <f t="shared" si="4"/>
        <v>0.21</v>
      </c>
      <c r="F79" s="2">
        <v>300</v>
      </c>
      <c r="G79" s="2">
        <v>600</v>
      </c>
      <c r="H79" s="2">
        <v>500</v>
      </c>
      <c r="I79">
        <f t="shared" si="5"/>
        <v>466.66666666666703</v>
      </c>
    </row>
    <row r="80" spans="1:9">
      <c r="A80" s="3">
        <v>13.59</v>
      </c>
      <c r="B80" s="3">
        <v>13.59</v>
      </c>
      <c r="C80" s="3">
        <v>13.59</v>
      </c>
      <c r="D80">
        <f t="shared" si="4"/>
        <v>13.59</v>
      </c>
      <c r="F80" s="2">
        <v>3750</v>
      </c>
      <c r="G80" s="2">
        <v>5900</v>
      </c>
      <c r="H80" s="2">
        <v>8250</v>
      </c>
      <c r="I80">
        <f t="shared" si="5"/>
        <v>5966.6666666666697</v>
      </c>
    </row>
    <row r="81" spans="1:9">
      <c r="A81" s="3">
        <v>16.5</v>
      </c>
      <c r="B81" s="3">
        <v>16.5</v>
      </c>
      <c r="C81" s="3">
        <v>16.5</v>
      </c>
      <c r="D81">
        <f t="shared" si="4"/>
        <v>16.5</v>
      </c>
      <c r="F81" s="2">
        <v>250</v>
      </c>
      <c r="G81" s="2">
        <v>200</v>
      </c>
      <c r="H81" s="2">
        <v>350</v>
      </c>
      <c r="I81">
        <f t="shared" si="5"/>
        <v>266.66666666666703</v>
      </c>
    </row>
    <row r="82" spans="1:9">
      <c r="A82" s="3">
        <v>31.9</v>
      </c>
      <c r="B82" s="3">
        <v>31.9</v>
      </c>
      <c r="C82" s="3">
        <v>31.9</v>
      </c>
      <c r="D82">
        <f t="shared" si="4"/>
        <v>31.9</v>
      </c>
      <c r="F82" s="2">
        <v>250</v>
      </c>
      <c r="G82" s="2">
        <v>450</v>
      </c>
      <c r="H82" s="2">
        <v>450</v>
      </c>
      <c r="I82">
        <f t="shared" si="5"/>
        <v>383.33333333333297</v>
      </c>
    </row>
    <row r="83" spans="1:9">
      <c r="A83" s="1">
        <v>20.79</v>
      </c>
      <c r="B83" s="1">
        <v>20.79</v>
      </c>
      <c r="C83" s="1">
        <v>20.79</v>
      </c>
      <c r="D83">
        <f t="shared" si="4"/>
        <v>20.79</v>
      </c>
      <c r="F83" s="2">
        <v>100</v>
      </c>
      <c r="G83" s="2">
        <v>150</v>
      </c>
      <c r="H83" s="2">
        <v>0</v>
      </c>
      <c r="I83">
        <f t="shared" si="5"/>
        <v>83.3333333333333</v>
      </c>
    </row>
    <row r="84" spans="1:9">
      <c r="A84" s="3">
        <v>40.700000000000003</v>
      </c>
      <c r="B84" s="3">
        <v>40.700000000000003</v>
      </c>
      <c r="C84" s="3">
        <v>40.700000000000003</v>
      </c>
      <c r="D84">
        <f t="shared" si="4"/>
        <v>40.700000000000003</v>
      </c>
      <c r="F84" s="2">
        <v>600</v>
      </c>
      <c r="G84" s="2">
        <v>1400</v>
      </c>
      <c r="H84" s="2">
        <v>150</v>
      </c>
      <c r="I84">
        <f t="shared" si="5"/>
        <v>716.66666666666697</v>
      </c>
    </row>
    <row r="85" spans="1:9">
      <c r="A85" s="1">
        <v>17.489999999999998</v>
      </c>
      <c r="B85" s="1">
        <v>17.489999999999998</v>
      </c>
      <c r="C85" s="1">
        <v>17.489999999999998</v>
      </c>
      <c r="D85">
        <f t="shared" si="4"/>
        <v>17.489999999999998</v>
      </c>
      <c r="F85" s="2">
        <v>300</v>
      </c>
      <c r="G85" s="2">
        <v>450</v>
      </c>
      <c r="H85" s="2">
        <v>1400</v>
      </c>
      <c r="I85">
        <f t="shared" si="5"/>
        <v>716.66666666666697</v>
      </c>
    </row>
    <row r="86" spans="1:9">
      <c r="A86" s="3">
        <v>37.4</v>
      </c>
      <c r="B86" s="3">
        <v>37.4</v>
      </c>
      <c r="C86" s="3">
        <v>37.4</v>
      </c>
      <c r="D86">
        <f t="shared" si="4"/>
        <v>37.4</v>
      </c>
      <c r="F86" s="2">
        <v>0</v>
      </c>
      <c r="G86" s="2">
        <v>2440</v>
      </c>
      <c r="H86" s="2">
        <v>4460</v>
      </c>
      <c r="I86">
        <f t="shared" si="5"/>
        <v>2300</v>
      </c>
    </row>
    <row r="87" spans="1:9">
      <c r="A87" s="12">
        <v>2928</v>
      </c>
      <c r="B87" s="12">
        <v>2928</v>
      </c>
      <c r="C87" s="12">
        <v>2928</v>
      </c>
      <c r="D87">
        <f t="shared" si="4"/>
        <v>2928</v>
      </c>
      <c r="F87" s="2">
        <v>25</v>
      </c>
      <c r="G87" s="2">
        <v>78</v>
      </c>
      <c r="H87" s="2">
        <v>94</v>
      </c>
      <c r="I87">
        <f t="shared" si="5"/>
        <v>65.6666666666667</v>
      </c>
    </row>
    <row r="88" spans="1:9">
      <c r="A88" s="3">
        <v>81.400000000000006</v>
      </c>
      <c r="B88" s="3">
        <v>81.400000000000006</v>
      </c>
      <c r="C88" s="3">
        <v>81.400000000000006</v>
      </c>
      <c r="D88">
        <f t="shared" si="4"/>
        <v>81.400000000000006</v>
      </c>
      <c r="F88" s="2">
        <v>1340</v>
      </c>
      <c r="G88" s="2">
        <v>750</v>
      </c>
      <c r="H88" s="2">
        <v>560</v>
      </c>
      <c r="I88">
        <f t="shared" si="5"/>
        <v>883.33333333333303</v>
      </c>
    </row>
    <row r="89" spans="1:9">
      <c r="A89" s="3">
        <v>3.5</v>
      </c>
      <c r="B89" s="3">
        <v>3.5</v>
      </c>
      <c r="C89" s="3">
        <v>3.5</v>
      </c>
      <c r="D89">
        <f t="shared" si="4"/>
        <v>3.5</v>
      </c>
      <c r="F89" s="2">
        <v>200</v>
      </c>
      <c r="G89" s="2">
        <v>600</v>
      </c>
      <c r="H89" s="2">
        <v>400</v>
      </c>
      <c r="I89">
        <f t="shared" si="5"/>
        <v>400</v>
      </c>
    </row>
    <row r="90" spans="1:9">
      <c r="A90" s="3">
        <v>2200</v>
      </c>
      <c r="B90" s="3">
        <v>2200</v>
      </c>
      <c r="C90" s="3">
        <v>2200</v>
      </c>
      <c r="D90">
        <f t="shared" si="4"/>
        <v>2200</v>
      </c>
      <c r="F90" s="2">
        <v>105</v>
      </c>
      <c r="G90" s="2">
        <v>35</v>
      </c>
      <c r="H90" s="2">
        <v>80</v>
      </c>
      <c r="I90">
        <f t="shared" si="5"/>
        <v>73.3333333333333</v>
      </c>
    </row>
    <row r="91" spans="1:9">
      <c r="A91" s="1">
        <v>300</v>
      </c>
      <c r="B91" s="1">
        <v>300</v>
      </c>
      <c r="C91" s="1">
        <v>300</v>
      </c>
      <c r="D91">
        <f t="shared" si="4"/>
        <v>300</v>
      </c>
      <c r="F91" s="2">
        <v>174</v>
      </c>
      <c r="G91" s="2">
        <v>169</v>
      </c>
      <c r="H91" s="2">
        <v>143</v>
      </c>
      <c r="I91">
        <f t="shared" si="5"/>
        <v>162</v>
      </c>
    </row>
    <row r="92" spans="1:9">
      <c r="A92" s="5">
        <v>1150</v>
      </c>
      <c r="B92" s="5">
        <v>1150</v>
      </c>
      <c r="C92" s="5">
        <v>1150</v>
      </c>
      <c r="D92">
        <f t="shared" si="4"/>
        <v>1150</v>
      </c>
      <c r="F92" s="2">
        <v>0</v>
      </c>
      <c r="G92" s="2">
        <v>360</v>
      </c>
      <c r="H92" s="2">
        <v>200</v>
      </c>
      <c r="I92">
        <f t="shared" si="5"/>
        <v>186.666666666667</v>
      </c>
    </row>
    <row r="93" spans="1:9">
      <c r="A93" s="1">
        <v>147</v>
      </c>
      <c r="B93" s="1">
        <v>147</v>
      </c>
      <c r="C93" s="1">
        <v>147</v>
      </c>
      <c r="D93">
        <f t="shared" si="4"/>
        <v>147</v>
      </c>
      <c r="F93" s="2">
        <v>99</v>
      </c>
      <c r="G93" s="2">
        <v>72</v>
      </c>
      <c r="H93" s="2">
        <v>132</v>
      </c>
      <c r="I93">
        <f t="shared" si="5"/>
        <v>101</v>
      </c>
    </row>
    <row r="94" spans="1:9">
      <c r="A94" s="1">
        <v>330</v>
      </c>
      <c r="B94" s="1">
        <v>330</v>
      </c>
      <c r="C94" s="1">
        <v>330</v>
      </c>
      <c r="D94">
        <f t="shared" si="4"/>
        <v>330</v>
      </c>
      <c r="F94" s="2">
        <v>182</v>
      </c>
      <c r="G94" s="2">
        <v>492</v>
      </c>
      <c r="H94" s="2">
        <v>60</v>
      </c>
      <c r="I94">
        <f t="shared" si="5"/>
        <v>244.666666666667</v>
      </c>
    </row>
    <row r="95" spans="1:9">
      <c r="A95" s="12">
        <v>2722.5</v>
      </c>
      <c r="B95" s="12">
        <v>2722.5</v>
      </c>
      <c r="C95" s="12">
        <v>2722.5</v>
      </c>
      <c r="D95">
        <f t="shared" si="4"/>
        <v>2722.5</v>
      </c>
      <c r="F95" s="2">
        <v>155</v>
      </c>
      <c r="G95" s="2">
        <v>170</v>
      </c>
      <c r="H95" s="2">
        <v>205</v>
      </c>
      <c r="I95">
        <f t="shared" si="5"/>
        <v>176.666666666667</v>
      </c>
    </row>
    <row r="96" spans="1:9">
      <c r="A96" s="5">
        <v>5500</v>
      </c>
      <c r="B96" s="5">
        <v>5500</v>
      </c>
      <c r="C96" s="5">
        <v>5500</v>
      </c>
      <c r="D96">
        <f t="shared" si="4"/>
        <v>5500</v>
      </c>
      <c r="F96" s="2">
        <v>5</v>
      </c>
      <c r="G96" s="2">
        <v>4</v>
      </c>
      <c r="H96" s="2">
        <v>4</v>
      </c>
      <c r="I96">
        <f t="shared" si="5"/>
        <v>4.3333333333333304</v>
      </c>
    </row>
    <row r="97" spans="1:9">
      <c r="A97" s="3">
        <v>16.5</v>
      </c>
      <c r="B97" s="3">
        <v>16.5</v>
      </c>
      <c r="C97" s="3">
        <v>16.5</v>
      </c>
      <c r="D97">
        <f t="shared" si="4"/>
        <v>16.5</v>
      </c>
      <c r="F97" s="2">
        <v>290</v>
      </c>
      <c r="G97" s="2">
        <v>590</v>
      </c>
      <c r="H97" s="2">
        <v>970</v>
      </c>
      <c r="I97">
        <f t="shared" si="5"/>
        <v>616.66666666666697</v>
      </c>
    </row>
    <row r="98" spans="1:9">
      <c r="A98" s="1">
        <v>385</v>
      </c>
      <c r="B98" s="1">
        <v>385</v>
      </c>
      <c r="C98" s="1">
        <v>385</v>
      </c>
      <c r="D98">
        <f t="shared" si="4"/>
        <v>385</v>
      </c>
      <c r="F98" s="2">
        <v>191</v>
      </c>
      <c r="G98" s="2">
        <v>255</v>
      </c>
      <c r="H98" s="2">
        <v>223</v>
      </c>
      <c r="I98">
        <f t="shared" si="5"/>
        <v>223</v>
      </c>
    </row>
    <row r="99" spans="1:9">
      <c r="A99" s="1">
        <v>29.15</v>
      </c>
      <c r="B99" s="1">
        <v>29.15</v>
      </c>
      <c r="C99" s="1">
        <v>29.15</v>
      </c>
      <c r="D99">
        <f t="shared" ref="D99:D104" si="6">(A99+B99+C99)/3</f>
        <v>29.15</v>
      </c>
      <c r="F99" s="2">
        <v>600</v>
      </c>
      <c r="G99" s="2">
        <v>400</v>
      </c>
      <c r="H99" s="2">
        <v>800</v>
      </c>
      <c r="I99">
        <f t="shared" ref="I99:I104" si="7">(F99+G99+H99)/3</f>
        <v>600</v>
      </c>
    </row>
    <row r="100" spans="1:9">
      <c r="A100" s="1">
        <v>93.48</v>
      </c>
      <c r="B100" s="1">
        <v>93.48</v>
      </c>
      <c r="C100" s="1">
        <v>93.48</v>
      </c>
      <c r="D100">
        <f t="shared" si="6"/>
        <v>93.48</v>
      </c>
      <c r="F100" s="2">
        <v>910</v>
      </c>
      <c r="G100" s="2">
        <v>1400</v>
      </c>
      <c r="H100" s="2">
        <v>960</v>
      </c>
      <c r="I100">
        <f t="shared" si="7"/>
        <v>1090</v>
      </c>
    </row>
    <row r="101" spans="1:9">
      <c r="A101" s="3">
        <v>71.599999999999994</v>
      </c>
      <c r="B101" s="3">
        <v>71.599999999999994</v>
      </c>
      <c r="C101" s="3">
        <v>71.599999999999994</v>
      </c>
      <c r="D101">
        <f t="shared" si="6"/>
        <v>71.599999999999994</v>
      </c>
      <c r="F101" s="2"/>
      <c r="G101" s="2">
        <v>1650</v>
      </c>
      <c r="H101" s="2">
        <v>1300</v>
      </c>
      <c r="I101">
        <f t="shared" si="7"/>
        <v>983.33333333333303</v>
      </c>
    </row>
    <row r="102" spans="1:9">
      <c r="A102" s="3">
        <v>75.900000000000006</v>
      </c>
      <c r="B102" s="3">
        <v>75.900000000000006</v>
      </c>
      <c r="C102" s="3">
        <v>75.900000000000006</v>
      </c>
      <c r="D102">
        <f t="shared" si="6"/>
        <v>75.900000000000006</v>
      </c>
      <c r="F102" s="2">
        <v>1410</v>
      </c>
      <c r="G102" s="2">
        <v>1600</v>
      </c>
      <c r="H102" s="2">
        <v>1450</v>
      </c>
      <c r="I102">
        <f t="shared" si="7"/>
        <v>1486.6666666666699</v>
      </c>
    </row>
    <row r="103" spans="1:9">
      <c r="A103" s="5">
        <v>3000</v>
      </c>
      <c r="B103" s="5">
        <v>3000</v>
      </c>
      <c r="C103" s="5">
        <v>3000</v>
      </c>
      <c r="D103">
        <f t="shared" si="6"/>
        <v>3000</v>
      </c>
      <c r="F103" s="2">
        <v>0</v>
      </c>
      <c r="G103" s="2">
        <v>40</v>
      </c>
      <c r="H103" s="2">
        <v>0</v>
      </c>
      <c r="I103">
        <f t="shared" si="7"/>
        <v>13.3333333333333</v>
      </c>
    </row>
    <row r="104" spans="1:9">
      <c r="A104" s="5">
        <v>9500</v>
      </c>
      <c r="B104" s="5">
        <v>9500</v>
      </c>
      <c r="C104" s="5">
        <v>9500</v>
      </c>
      <c r="D104">
        <f t="shared" si="6"/>
        <v>9500</v>
      </c>
      <c r="F104" s="2">
        <v>0</v>
      </c>
      <c r="G104" s="2">
        <v>28</v>
      </c>
      <c r="H104" s="2">
        <v>0</v>
      </c>
      <c r="I104">
        <f t="shared" si="7"/>
        <v>9.3333333333333304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JULIO-AGOSTO-SEPTIEMBRE </vt:lpstr>
      <vt:lpstr>JULIO 2024</vt:lpstr>
      <vt:lpstr>AGOSTO 2024</vt:lpstr>
      <vt:lpstr>septiembre 2024</vt:lpstr>
      <vt:lpstr>Sheet1</vt:lpstr>
      <vt:lpstr>'JULIO-AGOSTO-SEPTIEMBRE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lsanchez</dc:creator>
  <cp:lastModifiedBy>Responsable de Acceso a la Informacion</cp:lastModifiedBy>
  <cp:lastPrinted>2018-07-25T15:55:00Z</cp:lastPrinted>
  <dcterms:created xsi:type="dcterms:W3CDTF">2014-09-08T13:04:00Z</dcterms:created>
  <dcterms:modified xsi:type="dcterms:W3CDTF">2024-10-09T16:12:21Z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B2AD3659B64E4426ACF96E8063F4863C_13</vt:lpwstr>
  </property>
  <property fmtid="{D5CDD505-2E9C-101B-9397-08002B2CF9AE}" pid="3" name="KSOProductBuildVer">
    <vt:lpwstr>1033-12.2.0.18586</vt:lpwstr>
  </property>
</Properties>
</file>