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i\Desktop\OAI 2023\Finanzas  2023\Ejecucion de presupuesto 2023\Ejecucion de presupuesto marzo 2023\"/>
    </mc:Choice>
  </mc:AlternateContent>
  <bookViews>
    <workbookView xWindow="0" yWindow="0" windowWidth="15360" windowHeight="7155" firstSheet="1" activeTab="2"/>
  </bookViews>
  <sheets>
    <sheet name="Plantilla Presupuesto" sheetId="2" state="hidden" r:id="rId1"/>
    <sheet name="Hoja1" sheetId="5" r:id="rId2"/>
    <sheet name="Hoja2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6" l="1"/>
  <c r="F12" i="6"/>
  <c r="F19" i="6"/>
  <c r="F29" i="6"/>
  <c r="F55" i="6"/>
  <c r="F11" i="6" l="1"/>
  <c r="F89" i="6"/>
  <c r="E55" i="6"/>
  <c r="E29" i="6"/>
  <c r="E19" i="6"/>
  <c r="E12" i="6"/>
  <c r="E11" i="6" l="1"/>
  <c r="D55" i="6" l="1"/>
  <c r="C55" i="6"/>
  <c r="D29" i="6"/>
  <c r="C29" i="6"/>
  <c r="D19" i="6"/>
  <c r="C19" i="6"/>
  <c r="D12" i="6"/>
  <c r="D89" i="6" s="1"/>
  <c r="C89" i="6" l="1"/>
  <c r="D11" i="6"/>
  <c r="D55" i="5" l="1"/>
  <c r="C55" i="5"/>
  <c r="D29" i="5"/>
  <c r="C29" i="5"/>
  <c r="D19" i="5"/>
  <c r="C19" i="5"/>
  <c r="D12" i="5"/>
  <c r="C89" i="5" l="1"/>
  <c r="D11" i="5"/>
  <c r="D89" i="5"/>
</calcChain>
</file>

<file path=xl/sharedStrings.xml><?xml version="1.0" encoding="utf-8"?>
<sst xmlns="http://schemas.openxmlformats.org/spreadsheetml/2006/main" count="419" uniqueCount="116">
  <si>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</si>
  <si>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</si>
  <si>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</si>
  <si>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</si>
  <si>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</si>
  <si>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</si>
  <si>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</si>
  <si>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</si>
  <si>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</si>
  <si>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</si>
  <si>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</si>
  <si>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</si>
  <si>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</si>
  <si>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</si>
  <si>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</si>
  <si>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</si>
  <si>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</si>
  <si>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</si>
  <si>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</si>
  <si>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</si>
  <si>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</si>
  <si>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</si>
  <si>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</si>
  <si>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</si>
  <si>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</si>
  <si>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</si>
  <si>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</si>
  <si>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</si>
  <si>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</si>
  <si>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</si>
  <si>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</si>
  <si>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</si>
  <si>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</si>
  <si>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</si>
  <si>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</si>
  <si>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</si>
  <si>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</si>
  <si>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</si>
  <si>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</si>
  <si>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</si>
  <si>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</si>
  <si>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</si>
  <si>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</si>
  <si>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</si>
  <si>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</si>
  <si>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</si>
  <si>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</si>
  <si>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</si>
  <si>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</si>
  <si>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</si>
  <si>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</si>
  <si>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</si>
  <si>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</si>
  <si>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</si>
  <si>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</si>
  <si>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</si>
  <si>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</si>
  <si>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</si>
  <si>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</si>
  <si>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</si>
  <si>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</si>
  <si>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</si>
  <si>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</si>
  <si>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</si>
  <si>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</si>
  <si>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</si>
  <si>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</si>
  <si>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</si>
  <si>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</si>
  <si>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</si>
  <si>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</si>
  <si>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</si>
  <si>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</si>
  <si>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</si>
  <si>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</si>
  <si>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</si>
  <si>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</si>
  <si>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</si>
  <si>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</si>
  <si>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</si>
  <si>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</si>
  <si>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</si>
  <si>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</si>
  <si>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[Nombre Institución]</t>
  </si>
  <si>
    <t>[Ministerio al que está adscrito (si aplica)]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</si>
  <si>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</si>
  <si>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</si>
  <si>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</si>
  <si>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</si>
  <si>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</si>
  <si>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 xml:space="preserve">Ejecución de Gastos y Aplicaciones Financieras </t>
  </si>
  <si>
    <t>Año [año]</t>
  </si>
  <si>
    <t xml:space="preserve">Presupuesto de Gastos y Aplicaciones Financieras </t>
  </si>
  <si>
    <t>Servicio Nacional de Salud</t>
  </si>
  <si>
    <t>Servicio Regional de Salud Metropolitano</t>
  </si>
  <si>
    <t xml:space="preserve"> </t>
  </si>
  <si>
    <t xml:space="preserve">Preparado por: </t>
  </si>
  <si>
    <t>______________________________</t>
  </si>
  <si>
    <t xml:space="preserve">HOSPITAL PEDIATRICO DR. ROBERT REID CABRAL </t>
  </si>
  <si>
    <t>N/A</t>
  </si>
  <si>
    <t>Departamento de Contabilidad</t>
  </si>
  <si>
    <t>Enero</t>
  </si>
  <si>
    <t>4.1.2.1.04                                                                                                                                                                  En RD$</t>
  </si>
  <si>
    <t>Licda. Eva Figueroa</t>
  </si>
  <si>
    <t>2.1.6 - CONTRIBUCIONES A LA SEGURIDAD SOCIAL</t>
  </si>
  <si>
    <t xml:space="preserve">2.1.5 - REGALIA PACUAL </t>
  </si>
  <si>
    <t xml:space="preserve">  </t>
  </si>
  <si>
    <t>Año 2023</t>
  </si>
  <si>
    <t>Febrero</t>
  </si>
  <si>
    <t>Preparado Por.</t>
  </si>
  <si>
    <t>Revisado por:</t>
  </si>
  <si>
    <t xml:space="preserve">Licda. Eva M. Figueroa </t>
  </si>
  <si>
    <t xml:space="preserve">Licda. Petronila Estevez </t>
  </si>
  <si>
    <t xml:space="preserve">Encargada </t>
  </si>
  <si>
    <t>Marzo</t>
  </si>
  <si>
    <t>A marzo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</si>
</sst>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.00\ &quot;€&quot;_-;\-* #,##0.00\ &quot;€&quot;_-;_-* \-??\ &quot;€&quot;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</cellStyleXfs>
  <cellXfs count="7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0" fontId="5" fillId="0" borderId="0" xfId="0" applyFont="1"/>
    <xf numFmtId="0" fontId="5" fillId="0" borderId="0" xfId="0" applyFont="1" applyAlignment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43" fontId="2" fillId="0" borderId="0" xfId="1" applyFont="1" applyBorder="1" applyAlignment="1">
      <alignment horizontal="left" vertical="center" wrapText="1"/>
    </xf>
    <xf numFmtId="43" fontId="2" fillId="0" borderId="0" xfId="1" applyFont="1" applyBorder="1"/>
    <xf numFmtId="0" fontId="6" fillId="0" borderId="0" xfId="0" applyFont="1" applyBorder="1" applyAlignment="1">
      <alignment horizontal="left" vertical="center" wrapText="1" indent="2"/>
    </xf>
    <xf numFmtId="43" fontId="6" fillId="0" borderId="0" xfId="1" applyFont="1" applyBorder="1"/>
    <xf numFmtId="0" fontId="2" fillId="2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43" fontId="2" fillId="4" borderId="0" xfId="1" applyFont="1" applyFill="1" applyBorder="1" applyAlignment="1">
      <alignment horizontal="left" vertical="center" wrapText="1"/>
    </xf>
    <xf numFmtId="17" fontId="2" fillId="4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right"/>
    </xf>
    <xf numFmtId="43" fontId="2" fillId="3" borderId="0" xfId="1" applyFont="1" applyFill="1" applyBorder="1" applyAlignment="1">
      <alignment horizontal="right" vertical="center" wrapText="1"/>
    </xf>
    <xf numFmtId="43" fontId="2" fillId="0" borderId="0" xfId="1" applyFont="1" applyBorder="1" applyAlignment="1">
      <alignment horizontal="right" vertical="center" wrapText="1"/>
    </xf>
    <xf numFmtId="43" fontId="6" fillId="0" borderId="0" xfId="1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1" fillId="0" borderId="0" xfId="1" applyFont="1" applyBorder="1" applyAlignment="1">
      <alignment horizontal="left" vertical="center" wrapText="1"/>
    </xf>
    <xf numFmtId="43" fontId="1" fillId="0" borderId="0" xfId="1" applyFont="1" applyBorder="1"/>
    <xf numFmtId="43" fontId="0" fillId="0" borderId="0" xfId="1" applyFont="1" applyBorder="1"/>
    <xf numFmtId="43" fontId="0" fillId="0" borderId="0" xfId="1" applyFont="1" applyFill="1" applyBorder="1"/>
    <xf numFmtId="0" fontId="0" fillId="0" borderId="0" xfId="0" applyBorder="1"/>
    <xf numFmtId="164" fontId="1" fillId="2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0" xfId="0" applyFont="1"/>
    <xf numFmtId="43" fontId="11" fillId="0" borderId="0" xfId="1" applyFont="1"/>
    <xf numFmtId="0" fontId="11" fillId="0" borderId="3" xfId="0" applyFont="1" applyBorder="1"/>
    <xf numFmtId="43" fontId="11" fillId="0" borderId="3" xfId="1" applyFont="1" applyBorder="1"/>
    <xf numFmtId="43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13">
    <cellStyle name="Millares" xfId="1" builtinId="3"/>
    <cellStyle name="Millares 2" xfId="9"/>
    <cellStyle name="Millares 2 2" xfId="2"/>
    <cellStyle name="Millares 2 2 2" xfId="12"/>
    <cellStyle name="Millares 3" xfId="10"/>
    <cellStyle name="Millares 4" xfId="5"/>
    <cellStyle name="Moneda 2" xfId="4"/>
    <cellStyle name="Normal" xfId="0" builtinId="0"/>
    <cellStyle name="Normal 2" xfId="11"/>
    <cellStyle name="Normal 2 14" xfId="6"/>
    <cellStyle name="Normal 2 2" xfId="8"/>
    <cellStyle name="Normal 3" xfId="3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355600</xdr:colOff>
      <xdr:row>2</xdr:row>
      <xdr:rowOff>95249</xdr:rowOff>
    </xdr:from>
    <xdr:to>
      <xdr:col>0</xdr:col>
      <xdr:colOff>1847849</xdr:colOff>
      <xdr:row>6</xdr:row>
      <xdr:rowOff>137539</xdr:rowOff>
    </xdr:to>
    <xdr:pic>
      <xdr:nvPicPr>
        <xdr:cNvPr id="2" name="Imagen 1" descr="Dependencias - Ministerio de Salud Públic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09" b="25428"/>
        <a:stretch/>
      </xdr:blipFill>
      <xdr:spPr bwMode="auto">
        <a:xfrm>
          <a:off x="355600" y="476249"/>
          <a:ext cx="1492249" cy="94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288395</xdr:colOff>
      <xdr:row>3</xdr:row>
      <xdr:rowOff>219075</xdr:rowOff>
    </xdr:from>
    <xdr:to>
      <xdr:col>3</xdr:col>
      <xdr:colOff>1447799</xdr:colOff>
      <xdr:row>6</xdr:row>
      <xdr:rowOff>66279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6070" y="790575"/>
          <a:ext cx="2531004" cy="561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90</xdr:row>
      <xdr:rowOff>15875</xdr:rowOff>
    </xdr:from>
    <xdr:to>
      <xdr:col>1</xdr:col>
      <xdr:colOff>425450</xdr:colOff>
      <xdr:row>95</xdr:row>
      <xdr:rowOff>98426</xdr:rowOff>
    </xdr:to>
    <xdr:sp macro="" textlink="">
      <xdr:nvSpPr>
        <xdr:cNvPr id="4" name="CuadroTexto 3"/>
        <xdr:cNvSpPr txBox="1"/>
      </xdr:nvSpPr>
      <xdr:spPr>
        <a:xfrm>
          <a:off x="47625" y="18294350"/>
          <a:ext cx="7073900" cy="1082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/>
            <a:t>Presuesto aprobado: </a:t>
          </a:r>
          <a:r>
            <a:rPr lang="es-DO" sz="1100" b="0"/>
            <a:t>Se</a:t>
          </a:r>
          <a:r>
            <a:rPr lang="es-DO" sz="1100" b="0" baseline="0"/>
            <a:t> refiere al presupuesto aprobado en la ley presupuesto General del Estado.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Presuesto modificado: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refiere al presupuesto aprobado en caso de que el Congreso Nacional apruebe un presupuesto complementario.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</a:t>
          </a:r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devengado</a:t>
          </a: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 los recursos financieros que surgen con la obligacion de pago por la recepción de conformidad de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obras, bienes y servicios oportunamente contratados, o en los gastos sin contraprestación, por haberse cumplido los requisitos administrativos dispuestos por el reglamento de la presente ley.</a:t>
          </a:r>
          <a:endParaRPr lang="es-D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DO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288925</xdr:colOff>
      <xdr:row>1</xdr:row>
      <xdr:rowOff>171449</xdr:rowOff>
    </xdr:from>
    <xdr:to>
      <xdr:col>0</xdr:col>
      <xdr:colOff>2428875</xdr:colOff>
      <xdr:row>6</xdr:row>
      <xdr:rowOff>9525</xdr:rowOff>
    </xdr:to>
    <xdr:pic>
      <xdr:nvPicPr>
        <xdr:cNvPr id="2" name="Imagen 1" descr="Dependencias - Ministerio de Salud Públic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09" b="25428"/>
        <a:stretch/>
      </xdr:blipFill>
      <xdr:spPr bwMode="auto">
        <a:xfrm>
          <a:off x="288925" y="361949"/>
          <a:ext cx="2139950" cy="933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1202794</xdr:colOff>
      <xdr:row>3</xdr:row>
      <xdr:rowOff>88780</xdr:rowOff>
    </xdr:from>
    <xdr:to>
      <xdr:col>4</xdr:col>
      <xdr:colOff>1438275</xdr:colOff>
      <xdr:row>6</xdr:row>
      <xdr:rowOff>152004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7444" y="660280"/>
          <a:ext cx="3159656" cy="777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90</xdr:row>
      <xdr:rowOff>15875</xdr:rowOff>
    </xdr:from>
    <xdr:to>
      <xdr:col>1</xdr:col>
      <xdr:colOff>425450</xdr:colOff>
      <xdr:row>95</xdr:row>
      <xdr:rowOff>98426</xdr:rowOff>
    </xdr:to>
    <xdr:sp macro="" textlink="">
      <xdr:nvSpPr>
        <xdr:cNvPr id="4" name="CuadroTexto 3"/>
        <xdr:cNvSpPr txBox="1"/>
      </xdr:nvSpPr>
      <xdr:spPr>
        <a:xfrm>
          <a:off x="47625" y="18494375"/>
          <a:ext cx="7073900" cy="1082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/>
            <a:t>Presuesto aprobado: </a:t>
          </a:r>
          <a:r>
            <a:rPr lang="es-DO" sz="1100" b="0"/>
            <a:t>Se</a:t>
          </a:r>
          <a:r>
            <a:rPr lang="es-DO" sz="1100" b="0" baseline="0"/>
            <a:t> refiere al presupuesto aprobado en la ley presupuesto General del Estado.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Presuesto modificado: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refiere al presupuesto aprobado en caso de que el Congreso Nacional apruebe un presupuesto complementario.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</a:t>
          </a:r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devengado</a:t>
          </a: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 los recursos financieros que surgen con la obligacion de pago por la recepción de conformidad de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obras, bienes y servicios oportunamente contratados, o en los gastos sin contraprestación, por haberse cumplido los requisitos administrativos dispuestos por el reglamento de la presente ley.</a:t>
          </a:r>
          <a:endParaRPr lang="es-D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DO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showGridLines="0" workbookViewId="0">
      <selection activeCell="B10" sqref="B10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66" t="s">
        <v>84</v>
      </c>
      <c r="B1" s="66"/>
      <c r="C1" s="66"/>
      <c r="E1" s="9" t="s">
        <v>39</v>
      </c>
    </row>
    <row r="2" spans="1:5" ht="18.75" x14ac:dyDescent="0.25">
      <c r="A2" s="66" t="s">
        <v>83</v>
      </c>
      <c r="B2" s="66"/>
      <c r="C2" s="66"/>
      <c r="E2" s="15" t="s">
        <v>87</v>
      </c>
    </row>
    <row r="3" spans="1:5" ht="18.75" x14ac:dyDescent="0.25">
      <c r="A3" s="66" t="s">
        <v>91</v>
      </c>
      <c r="B3" s="66"/>
      <c r="C3" s="66"/>
      <c r="E3" s="15" t="s">
        <v>88</v>
      </c>
    </row>
    <row r="4" spans="1:5" ht="18.75" x14ac:dyDescent="0.3">
      <c r="A4" s="68" t="s">
        <v>92</v>
      </c>
      <c r="B4" s="68"/>
      <c r="C4" s="68"/>
      <c r="E4" s="9" t="s">
        <v>82</v>
      </c>
    </row>
    <row r="5" spans="1:5" x14ac:dyDescent="0.25">
      <c r="A5" s="67" t="s">
        <v>36</v>
      </c>
      <c r="B5" s="67"/>
      <c r="C5" s="67"/>
      <c r="E5" s="15" t="s">
        <v>85</v>
      </c>
    </row>
    <row r="6" spans="1:5" x14ac:dyDescent="0.25">
      <c r="E6" s="15" t="s">
        <v>86</v>
      </c>
    </row>
    <row r="7" spans="1:5" ht="31.5" x14ac:dyDescent="0.25">
      <c r="A7" s="13" t="s">
        <v>0</v>
      </c>
      <c r="B7" s="14" t="s">
        <v>37</v>
      </c>
      <c r="C7" s="14" t="s">
        <v>38</v>
      </c>
    </row>
    <row r="8" spans="1:5" x14ac:dyDescent="0.25">
      <c r="A8" s="1" t="s">
        <v>1</v>
      </c>
      <c r="B8" s="16"/>
      <c r="C8" s="16"/>
    </row>
    <row r="9" spans="1:5" x14ac:dyDescent="0.25">
      <c r="A9" s="3" t="s">
        <v>2</v>
      </c>
      <c r="B9" s="17"/>
      <c r="C9" s="18"/>
    </row>
    <row r="10" spans="1:5" x14ac:dyDescent="0.25">
      <c r="A10" s="8" t="s">
        <v>3</v>
      </c>
      <c r="B10" s="6"/>
      <c r="C10" s="6"/>
    </row>
    <row r="11" spans="1:5" x14ac:dyDescent="0.25">
      <c r="A11" s="8" t="s">
        <v>4</v>
      </c>
      <c r="B11" s="6">
        <v>300000</v>
      </c>
    </row>
    <row r="12" spans="1:5" x14ac:dyDescent="0.25">
      <c r="A12" s="8" t="s">
        <v>40</v>
      </c>
      <c r="B12" s="6">
        <v>133486</v>
      </c>
    </row>
    <row r="13" spans="1:5" x14ac:dyDescent="0.25">
      <c r="A13" s="8" t="s">
        <v>5</v>
      </c>
      <c r="B13" s="6">
        <v>0</v>
      </c>
    </row>
    <row r="14" spans="1:5" x14ac:dyDescent="0.25">
      <c r="A14" s="8" t="s">
        <v>6</v>
      </c>
      <c r="B14" s="6">
        <v>8770600</v>
      </c>
    </row>
    <row r="15" spans="1:5" x14ac:dyDescent="0.25">
      <c r="A15" s="3" t="s">
        <v>7</v>
      </c>
      <c r="B15" s="4"/>
    </row>
    <row r="16" spans="1:5" x14ac:dyDescent="0.25">
      <c r="A16" s="8" t="s">
        <v>8</v>
      </c>
      <c r="B16" s="6"/>
    </row>
    <row r="17" spans="1:2" x14ac:dyDescent="0.25">
      <c r="A17" s="8" t="s">
        <v>9</v>
      </c>
      <c r="B17" s="6"/>
    </row>
    <row r="18" spans="1:2" x14ac:dyDescent="0.25">
      <c r="A18" s="8" t="s">
        <v>10</v>
      </c>
      <c r="B18" s="6"/>
    </row>
    <row r="19" spans="1:2" ht="18" customHeight="1" x14ac:dyDescent="0.25">
      <c r="A19" s="8" t="s">
        <v>11</v>
      </c>
      <c r="B19" s="6"/>
    </row>
    <row r="20" spans="1:2" x14ac:dyDescent="0.25">
      <c r="A20" s="8" t="s">
        <v>12</v>
      </c>
      <c r="B20" s="6"/>
    </row>
    <row r="21" spans="1:2" x14ac:dyDescent="0.25">
      <c r="A21" s="8" t="s">
        <v>13</v>
      </c>
      <c r="B21" s="6"/>
    </row>
    <row r="22" spans="1:2" x14ac:dyDescent="0.25">
      <c r="A22" s="8" t="s">
        <v>14</v>
      </c>
      <c r="B22" s="6"/>
    </row>
    <row r="23" spans="1:2" x14ac:dyDescent="0.25">
      <c r="A23" s="8" t="s">
        <v>15</v>
      </c>
      <c r="B23" s="6"/>
    </row>
    <row r="24" spans="1:2" x14ac:dyDescent="0.25">
      <c r="A24" s="8" t="s">
        <v>41</v>
      </c>
      <c r="B24" s="6"/>
    </row>
    <row r="25" spans="1:2" x14ac:dyDescent="0.25">
      <c r="A25" s="3" t="s">
        <v>16</v>
      </c>
      <c r="B25" s="4"/>
    </row>
    <row r="26" spans="1:2" x14ac:dyDescent="0.25">
      <c r="A26" s="8" t="s">
        <v>17</v>
      </c>
      <c r="B26" s="6"/>
    </row>
    <row r="27" spans="1:2" x14ac:dyDescent="0.25">
      <c r="A27" s="8" t="s">
        <v>18</v>
      </c>
      <c r="B27" s="6"/>
    </row>
    <row r="28" spans="1:2" x14ac:dyDescent="0.25">
      <c r="A28" s="8" t="s">
        <v>19</v>
      </c>
      <c r="B28" s="6"/>
    </row>
    <row r="29" spans="1:2" x14ac:dyDescent="0.25">
      <c r="A29" s="8" t="s">
        <v>20</v>
      </c>
      <c r="B29" s="6"/>
    </row>
    <row r="30" spans="1:2" x14ac:dyDescent="0.25">
      <c r="A30" s="8" t="s">
        <v>21</v>
      </c>
      <c r="B30" s="6"/>
    </row>
    <row r="31" spans="1:2" x14ac:dyDescent="0.25">
      <c r="A31" s="8" t="s">
        <v>22</v>
      </c>
      <c r="B31" s="6"/>
    </row>
    <row r="32" spans="1:2" x14ac:dyDescent="0.25">
      <c r="A32" s="8" t="s">
        <v>23</v>
      </c>
      <c r="B32" s="6"/>
    </row>
    <row r="33" spans="1:2" x14ac:dyDescent="0.25">
      <c r="A33" s="8" t="s">
        <v>42</v>
      </c>
      <c r="B33" s="6"/>
    </row>
    <row r="34" spans="1:2" x14ac:dyDescent="0.25">
      <c r="A34" s="8" t="s">
        <v>24</v>
      </c>
      <c r="B34" s="6"/>
    </row>
    <row r="35" spans="1:2" x14ac:dyDescent="0.25">
      <c r="A35" s="3" t="s">
        <v>25</v>
      </c>
      <c r="B35" s="4"/>
    </row>
    <row r="36" spans="1:2" x14ac:dyDescent="0.25">
      <c r="A36" s="8" t="s">
        <v>26</v>
      </c>
      <c r="B36" s="6"/>
    </row>
    <row r="37" spans="1:2" x14ac:dyDescent="0.25">
      <c r="A37" s="8" t="s">
        <v>43</v>
      </c>
      <c r="B37" s="6"/>
    </row>
    <row r="38" spans="1:2" x14ac:dyDescent="0.25">
      <c r="A38" s="8" t="s">
        <v>44</v>
      </c>
      <c r="B38" s="6"/>
    </row>
    <row r="39" spans="1:2" x14ac:dyDescent="0.25">
      <c r="A39" s="8" t="s">
        <v>45</v>
      </c>
      <c r="B39" s="6"/>
    </row>
    <row r="40" spans="1:2" x14ac:dyDescent="0.25">
      <c r="A40" s="8" t="s">
        <v>46</v>
      </c>
      <c r="B40" s="6"/>
    </row>
    <row r="41" spans="1:2" x14ac:dyDescent="0.25">
      <c r="A41" s="8" t="s">
        <v>27</v>
      </c>
      <c r="B41" s="6"/>
    </row>
    <row r="42" spans="1:2" x14ac:dyDescent="0.25">
      <c r="A42" s="8" t="s">
        <v>47</v>
      </c>
      <c r="B42" s="6"/>
    </row>
    <row r="43" spans="1:2" x14ac:dyDescent="0.25">
      <c r="A43" s="3" t="s">
        <v>48</v>
      </c>
      <c r="B43" s="4"/>
    </row>
    <row r="44" spans="1:2" x14ac:dyDescent="0.25">
      <c r="A44" s="8" t="s">
        <v>49</v>
      </c>
      <c r="B44" s="6"/>
    </row>
    <row r="45" spans="1:2" x14ac:dyDescent="0.25">
      <c r="A45" s="8" t="s">
        <v>50</v>
      </c>
      <c r="B45" s="6"/>
    </row>
    <row r="46" spans="1:2" x14ac:dyDescent="0.25">
      <c r="A46" s="8" t="s">
        <v>51</v>
      </c>
      <c r="B46" s="6"/>
    </row>
    <row r="47" spans="1:2" x14ac:dyDescent="0.25">
      <c r="A47" s="8" t="s">
        <v>52</v>
      </c>
      <c r="B47" s="6"/>
    </row>
    <row r="48" spans="1:2" x14ac:dyDescent="0.25">
      <c r="A48" s="8" t="s">
        <v>53</v>
      </c>
      <c r="B48" s="6"/>
    </row>
    <row r="49" spans="1:2" x14ac:dyDescent="0.25">
      <c r="A49" s="8" t="s">
        <v>54</v>
      </c>
      <c r="B49" s="6"/>
    </row>
    <row r="50" spans="1:2" x14ac:dyDescent="0.25">
      <c r="A50" s="8" t="s">
        <v>55</v>
      </c>
      <c r="B50" s="6"/>
    </row>
    <row r="51" spans="1:2" x14ac:dyDescent="0.25">
      <c r="A51" s="3" t="s">
        <v>28</v>
      </c>
      <c r="B51" s="4"/>
    </row>
    <row r="52" spans="1:2" x14ac:dyDescent="0.25">
      <c r="A52" s="8" t="s">
        <v>29</v>
      </c>
      <c r="B52" s="6"/>
    </row>
    <row r="53" spans="1:2" x14ac:dyDescent="0.25">
      <c r="A53" s="8" t="s">
        <v>30</v>
      </c>
      <c r="B53" s="6"/>
    </row>
    <row r="54" spans="1:2" x14ac:dyDescent="0.25">
      <c r="A54" s="8" t="s">
        <v>31</v>
      </c>
      <c r="B54" s="6"/>
    </row>
    <row r="55" spans="1:2" x14ac:dyDescent="0.25">
      <c r="A55" s="8" t="s">
        <v>32</v>
      </c>
      <c r="B55" s="6"/>
    </row>
    <row r="56" spans="1:2" x14ac:dyDescent="0.25">
      <c r="A56" s="8" t="s">
        <v>33</v>
      </c>
      <c r="B56" s="6"/>
    </row>
    <row r="57" spans="1:2" x14ac:dyDescent="0.25">
      <c r="A57" s="8" t="s">
        <v>56</v>
      </c>
      <c r="B57" s="6"/>
    </row>
    <row r="58" spans="1:2" x14ac:dyDescent="0.25">
      <c r="A58" s="8" t="s">
        <v>57</v>
      </c>
      <c r="B58" s="6"/>
    </row>
    <row r="59" spans="1:2" x14ac:dyDescent="0.25">
      <c r="A59" s="8" t="s">
        <v>34</v>
      </c>
      <c r="B59" s="6"/>
    </row>
    <row r="60" spans="1:2" x14ac:dyDescent="0.25">
      <c r="A60" s="8" t="s">
        <v>58</v>
      </c>
      <c r="B60" s="6"/>
    </row>
    <row r="61" spans="1:2" x14ac:dyDescent="0.25">
      <c r="A61" s="3" t="s">
        <v>59</v>
      </c>
      <c r="B61" s="4"/>
    </row>
    <row r="62" spans="1:2" x14ac:dyDescent="0.25">
      <c r="A62" s="8" t="s">
        <v>60</v>
      </c>
      <c r="B62" s="6"/>
    </row>
    <row r="63" spans="1:2" x14ac:dyDescent="0.25">
      <c r="A63" s="8" t="s">
        <v>61</v>
      </c>
      <c r="B63" s="6"/>
    </row>
    <row r="64" spans="1:2" x14ac:dyDescent="0.25">
      <c r="A64" s="8" t="s">
        <v>62</v>
      </c>
      <c r="B64" s="6"/>
    </row>
    <row r="65" spans="1:3" x14ac:dyDescent="0.25">
      <c r="A65" s="8" t="s">
        <v>63</v>
      </c>
      <c r="B65" s="6"/>
    </row>
    <row r="66" spans="1:3" x14ac:dyDescent="0.25">
      <c r="A66" s="3" t="s">
        <v>64</v>
      </c>
      <c r="B66" s="4"/>
    </row>
    <row r="67" spans="1:3" x14ac:dyDescent="0.25">
      <c r="A67" s="8" t="s">
        <v>65</v>
      </c>
      <c r="B67" s="6"/>
    </row>
    <row r="68" spans="1:3" x14ac:dyDescent="0.25">
      <c r="A68" s="8" t="s">
        <v>66</v>
      </c>
      <c r="B68" s="6"/>
    </row>
    <row r="69" spans="1:3" x14ac:dyDescent="0.25">
      <c r="A69" s="3" t="s">
        <v>67</v>
      </c>
      <c r="B69" s="4"/>
    </row>
    <row r="70" spans="1:3" x14ac:dyDescent="0.25">
      <c r="A70" s="8" t="s">
        <v>68</v>
      </c>
      <c r="B70" s="6"/>
    </row>
    <row r="71" spans="1:3" x14ac:dyDescent="0.25">
      <c r="A71" s="8" t="s">
        <v>69</v>
      </c>
      <c r="B71" s="6"/>
    </row>
    <row r="72" spans="1:3" x14ac:dyDescent="0.25">
      <c r="A72" s="8" t="s">
        <v>70</v>
      </c>
      <c r="B72" s="6"/>
    </row>
    <row r="73" spans="1:3" x14ac:dyDescent="0.25">
      <c r="A73" s="10" t="s">
        <v>35</v>
      </c>
      <c r="B73" s="7"/>
      <c r="C73" s="7"/>
    </row>
    <row r="74" spans="1:3" x14ac:dyDescent="0.25">
      <c r="A74" s="5"/>
      <c r="B74" s="6"/>
    </row>
    <row r="75" spans="1:3" x14ac:dyDescent="0.25">
      <c r="A75" s="1" t="s">
        <v>71</v>
      </c>
      <c r="B75" s="2"/>
    </row>
    <row r="76" spans="1:3" x14ac:dyDescent="0.25">
      <c r="A76" s="3" t="s">
        <v>72</v>
      </c>
      <c r="B76" s="4"/>
    </row>
    <row r="77" spans="1:3" x14ac:dyDescent="0.25">
      <c r="A77" s="8" t="s">
        <v>73</v>
      </c>
      <c r="B77" s="6"/>
    </row>
    <row r="78" spans="1:3" x14ac:dyDescent="0.25">
      <c r="A78" s="8" t="s">
        <v>74</v>
      </c>
      <c r="B78" s="6"/>
    </row>
    <row r="79" spans="1:3" x14ac:dyDescent="0.25">
      <c r="A79" s="3" t="s">
        <v>75</v>
      </c>
      <c r="B79" s="4"/>
    </row>
    <row r="80" spans="1:3" x14ac:dyDescent="0.25">
      <c r="A80" s="8" t="s">
        <v>76</v>
      </c>
      <c r="B80" s="6"/>
    </row>
    <row r="81" spans="1:3" x14ac:dyDescent="0.25">
      <c r="A81" s="8" t="s">
        <v>77</v>
      </c>
      <c r="B81" s="6"/>
    </row>
    <row r="82" spans="1:3" x14ac:dyDescent="0.25">
      <c r="A82" s="3" t="s">
        <v>78</v>
      </c>
      <c r="B82" s="4"/>
    </row>
    <row r="83" spans="1:3" x14ac:dyDescent="0.25">
      <c r="A83" s="8" t="s">
        <v>79</v>
      </c>
      <c r="B83" s="6"/>
    </row>
    <row r="84" spans="1:3" x14ac:dyDescent="0.25">
      <c r="A84" s="10" t="s">
        <v>80</v>
      </c>
      <c r="B84" s="7"/>
      <c r="C84" s="7"/>
    </row>
    <row r="86" spans="1:3" ht="15.75" x14ac:dyDescent="0.25">
      <c r="A86" s="11" t="s">
        <v>81</v>
      </c>
      <c r="B86" s="12"/>
      <c r="C86" s="12"/>
    </row>
    <row r="87" spans="1:3" x14ac:dyDescent="0.25">
      <c r="A87" t="s">
        <v>89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06"/>
  <sheetViews>
    <sheetView zoomScaleNormal="100" zoomScaleSheetLayoutView="100" workbookViewId="0">
      <pane xSplit="1" topLeftCell="B1" activePane="topRight" state="frozen"/>
      <selection activeCell="A10" sqref="A10"/>
      <selection pane="topRight" sqref="A1:XFD1048576"/>
    </sheetView>
  </sheetViews>
  <sheetFormatPr baseColWidth="10" defaultColWidth="9.140625" defaultRowHeight="15" x14ac:dyDescent="0.25"/>
  <cols>
    <col min="1" max="1" width="100.42578125" bestFit="1" customWidth="1"/>
    <col min="2" max="2" width="20.5703125" style="40" customWidth="1"/>
    <col min="3" max="3" width="20.5703125" style="54" customWidth="1"/>
    <col min="4" max="4" width="23.28515625" bestFit="1" customWidth="1"/>
  </cols>
  <sheetData>
    <row r="4" spans="1:4" ht="18.75" x14ac:dyDescent="0.25">
      <c r="A4" s="69" t="s">
        <v>93</v>
      </c>
      <c r="B4" s="69"/>
      <c r="C4" s="69"/>
      <c r="D4" s="69"/>
    </row>
    <row r="5" spans="1:4" ht="18.75" customHeight="1" x14ac:dyDescent="0.25">
      <c r="A5" s="66" t="s">
        <v>94</v>
      </c>
      <c r="B5" s="66"/>
      <c r="C5" s="66"/>
      <c r="D5" s="66"/>
    </row>
    <row r="6" spans="1:4" ht="18.75" x14ac:dyDescent="0.25">
      <c r="A6" s="66" t="s">
        <v>107</v>
      </c>
      <c r="B6" s="66"/>
      <c r="C6" s="66"/>
      <c r="D6" s="66"/>
    </row>
    <row r="7" spans="1:4" ht="15.75" customHeight="1" x14ac:dyDescent="0.25">
      <c r="A7" s="68" t="s">
        <v>90</v>
      </c>
      <c r="B7" s="68"/>
      <c r="C7" s="68"/>
      <c r="D7" s="68"/>
    </row>
    <row r="8" spans="1:4" x14ac:dyDescent="0.25">
      <c r="A8" s="70" t="s">
        <v>102</v>
      </c>
      <c r="B8" s="70"/>
      <c r="C8" s="70"/>
      <c r="D8" s="70"/>
    </row>
    <row r="9" spans="1:4" ht="15.75" x14ac:dyDescent="0.25">
      <c r="A9" s="22" t="s">
        <v>98</v>
      </c>
      <c r="B9" s="34"/>
      <c r="C9" s="41"/>
      <c r="D9" s="22"/>
    </row>
    <row r="10" spans="1:4" ht="31.5" x14ac:dyDescent="0.25">
      <c r="A10" s="14" t="s">
        <v>95</v>
      </c>
      <c r="B10" s="35" t="s">
        <v>37</v>
      </c>
      <c r="C10" s="14" t="s">
        <v>38</v>
      </c>
      <c r="D10" s="33" t="s">
        <v>101</v>
      </c>
    </row>
    <row r="11" spans="1:4" ht="15.75" x14ac:dyDescent="0.25">
      <c r="A11" s="24" t="s">
        <v>1</v>
      </c>
      <c r="B11" s="46">
        <v>1145338708.48</v>
      </c>
      <c r="C11" s="42" t="s">
        <v>99</v>
      </c>
      <c r="D11" s="25">
        <f t="shared" ref="D11" si="0">D12+D19+D29+D55</f>
        <v>10854524.100000001</v>
      </c>
    </row>
    <row r="12" spans="1:4" ht="15.75" x14ac:dyDescent="0.25">
      <c r="A12" s="24" t="s">
        <v>2</v>
      </c>
      <c r="B12" s="47">
        <v>852129393.8599999</v>
      </c>
      <c r="C12" s="42" t="s">
        <v>99</v>
      </c>
      <c r="D12" s="26">
        <f t="shared" ref="D12" si="1">SUM(D13:D18)</f>
        <v>2061477.36</v>
      </c>
    </row>
    <row r="13" spans="1:4" ht="15.75" x14ac:dyDescent="0.25">
      <c r="A13" s="27" t="s">
        <v>3</v>
      </c>
      <c r="B13" s="48">
        <v>824157658.1099999</v>
      </c>
      <c r="C13" s="42" t="s">
        <v>99</v>
      </c>
      <c r="D13" s="28">
        <v>1896977.36</v>
      </c>
    </row>
    <row r="14" spans="1:4" ht="15.75" x14ac:dyDescent="0.25">
      <c r="A14" s="27" t="s">
        <v>4</v>
      </c>
      <c r="B14" s="48">
        <v>23960047.809999999</v>
      </c>
      <c r="C14" s="42" t="s">
        <v>99</v>
      </c>
      <c r="D14" s="28">
        <v>164500</v>
      </c>
    </row>
    <row r="15" spans="1:4" ht="15.75" x14ac:dyDescent="0.25">
      <c r="A15" s="27" t="s">
        <v>40</v>
      </c>
      <c r="B15" s="48">
        <v>0</v>
      </c>
      <c r="C15" s="42" t="s">
        <v>99</v>
      </c>
      <c r="D15" s="22"/>
    </row>
    <row r="16" spans="1:4" ht="15.75" x14ac:dyDescent="0.25">
      <c r="A16" s="27" t="s">
        <v>5</v>
      </c>
      <c r="B16" s="48">
        <v>0</v>
      </c>
      <c r="C16" s="42" t="s">
        <v>99</v>
      </c>
      <c r="D16" s="22"/>
    </row>
    <row r="17" spans="1:4" ht="15.75" x14ac:dyDescent="0.25">
      <c r="A17" s="27" t="s">
        <v>105</v>
      </c>
      <c r="B17" s="48">
        <v>4011687.94</v>
      </c>
      <c r="C17" s="42" t="s">
        <v>99</v>
      </c>
      <c r="D17" s="22"/>
    </row>
    <row r="18" spans="1:4" ht="15.75" x14ac:dyDescent="0.25">
      <c r="A18" s="27" t="s">
        <v>104</v>
      </c>
      <c r="B18" s="48">
        <v>5747142.71</v>
      </c>
      <c r="C18" s="42" t="s">
        <v>99</v>
      </c>
      <c r="D18" s="28">
        <v>0</v>
      </c>
    </row>
    <row r="19" spans="1:4" ht="15.75" x14ac:dyDescent="0.25">
      <c r="A19" s="24" t="s">
        <v>7</v>
      </c>
      <c r="B19" s="47">
        <v>1393265.44</v>
      </c>
      <c r="C19" s="26">
        <f>+SUM(C20:C28)</f>
        <v>0</v>
      </c>
      <c r="D19" s="26">
        <f t="shared" ref="D19" si="2">SUM(D20:D28)</f>
        <v>1058118.56</v>
      </c>
    </row>
    <row r="20" spans="1:4" ht="15.75" x14ac:dyDescent="0.25">
      <c r="A20" s="27" t="s">
        <v>8</v>
      </c>
      <c r="B20" s="48">
        <v>0</v>
      </c>
      <c r="C20" s="42" t="s">
        <v>99</v>
      </c>
      <c r="D20" s="28">
        <v>329035.19</v>
      </c>
    </row>
    <row r="21" spans="1:4" ht="15.75" x14ac:dyDescent="0.25">
      <c r="A21" s="27" t="s">
        <v>9</v>
      </c>
      <c r="B21" s="48">
        <v>0</v>
      </c>
      <c r="C21" s="42" t="s">
        <v>99</v>
      </c>
      <c r="D21" s="28"/>
    </row>
    <row r="22" spans="1:4" ht="15.75" x14ac:dyDescent="0.25">
      <c r="A22" s="27" t="s">
        <v>10</v>
      </c>
      <c r="B22" s="48">
        <v>57593.75</v>
      </c>
      <c r="C22" s="42" t="s">
        <v>99</v>
      </c>
      <c r="D22" s="28"/>
    </row>
    <row r="23" spans="1:4" ht="15.75" x14ac:dyDescent="0.25">
      <c r="A23" s="27" t="s">
        <v>11</v>
      </c>
      <c r="B23" s="48">
        <v>400905.89</v>
      </c>
      <c r="C23" s="42" t="s">
        <v>99</v>
      </c>
      <c r="D23" s="28">
        <v>0</v>
      </c>
    </row>
    <row r="24" spans="1:4" ht="15.75" x14ac:dyDescent="0.25">
      <c r="A24" s="27" t="s">
        <v>12</v>
      </c>
      <c r="B24" s="48">
        <v>43591.15</v>
      </c>
      <c r="C24" s="42" t="s">
        <v>99</v>
      </c>
      <c r="D24" s="28"/>
    </row>
    <row r="25" spans="1:4" ht="15.75" x14ac:dyDescent="0.25">
      <c r="A25" s="27" t="s">
        <v>13</v>
      </c>
      <c r="B25" s="48">
        <v>2140176.19</v>
      </c>
      <c r="C25" s="42" t="s">
        <v>99</v>
      </c>
      <c r="D25" s="28"/>
    </row>
    <row r="26" spans="1:4" ht="15.75" x14ac:dyDescent="0.25">
      <c r="A26" s="27" t="s">
        <v>14</v>
      </c>
      <c r="B26" s="48"/>
      <c r="C26" s="42" t="s">
        <v>99</v>
      </c>
      <c r="D26" s="28">
        <v>301938.40000000002</v>
      </c>
    </row>
    <row r="27" spans="1:4" ht="15.75" x14ac:dyDescent="0.25">
      <c r="A27" s="27" t="s">
        <v>15</v>
      </c>
      <c r="B27" s="48">
        <v>1711610.29</v>
      </c>
      <c r="C27" s="42" t="s">
        <v>99</v>
      </c>
      <c r="D27" s="28">
        <v>427144.97</v>
      </c>
    </row>
    <row r="28" spans="1:4" ht="15.75" x14ac:dyDescent="0.25">
      <c r="A28" s="27" t="s">
        <v>41</v>
      </c>
      <c r="B28" s="48">
        <v>282820124.95000005</v>
      </c>
      <c r="C28" s="42"/>
      <c r="D28" s="28"/>
    </row>
    <row r="29" spans="1:4" ht="15.75" x14ac:dyDescent="0.25">
      <c r="A29" s="24" t="s">
        <v>16</v>
      </c>
      <c r="B29" s="47">
        <v>15144986.92</v>
      </c>
      <c r="C29" s="26">
        <f t="shared" ref="C29:D29" si="3">+SUM(C30:C38)</f>
        <v>0</v>
      </c>
      <c r="D29" s="26">
        <f t="shared" si="3"/>
        <v>7734928.1800000006</v>
      </c>
    </row>
    <row r="30" spans="1:4" ht="15.75" x14ac:dyDescent="0.25">
      <c r="A30" s="27" t="s">
        <v>17</v>
      </c>
      <c r="B30" s="48">
        <v>319053.59999999998</v>
      </c>
      <c r="C30" s="42" t="s">
        <v>99</v>
      </c>
      <c r="D30" s="28">
        <v>1372956.95</v>
      </c>
    </row>
    <row r="31" spans="1:4" ht="15.75" x14ac:dyDescent="0.25">
      <c r="A31" s="27" t="s">
        <v>18</v>
      </c>
      <c r="B31" s="48">
        <v>2343107</v>
      </c>
      <c r="C31" s="42" t="s">
        <v>99</v>
      </c>
      <c r="D31" s="28"/>
    </row>
    <row r="32" spans="1:4" ht="15.75" x14ac:dyDescent="0.25">
      <c r="A32" s="27" t="s">
        <v>19</v>
      </c>
      <c r="B32" s="48">
        <v>82321591.590000004</v>
      </c>
      <c r="C32" s="42" t="s">
        <v>99</v>
      </c>
      <c r="D32" s="28"/>
    </row>
    <row r="33" spans="1:4" ht="15.75" x14ac:dyDescent="0.25">
      <c r="A33" s="27" t="s">
        <v>20</v>
      </c>
      <c r="B33" s="48">
        <v>2164033.09</v>
      </c>
      <c r="C33" s="42" t="s">
        <v>99</v>
      </c>
      <c r="D33" s="28">
        <v>1672718</v>
      </c>
    </row>
    <row r="34" spans="1:4" ht="15.75" x14ac:dyDescent="0.25">
      <c r="A34" s="27" t="s">
        <v>21</v>
      </c>
      <c r="B34" s="49">
        <v>2069749.08</v>
      </c>
      <c r="C34" s="42" t="s">
        <v>99</v>
      </c>
      <c r="D34" s="28">
        <v>0</v>
      </c>
    </row>
    <row r="35" spans="1:4" ht="15.75" x14ac:dyDescent="0.25">
      <c r="A35" s="27" t="s">
        <v>22</v>
      </c>
      <c r="B35" s="48">
        <v>93624126.019999996</v>
      </c>
      <c r="C35" s="42" t="s">
        <v>99</v>
      </c>
      <c r="D35" s="28">
        <v>155542.47</v>
      </c>
    </row>
    <row r="36" spans="1:4" ht="15.75" x14ac:dyDescent="0.25">
      <c r="A36" s="27" t="s">
        <v>23</v>
      </c>
      <c r="B36" s="48"/>
      <c r="C36" s="42" t="s">
        <v>99</v>
      </c>
      <c r="D36" s="28">
        <v>2041943.46</v>
      </c>
    </row>
    <row r="37" spans="1:4" ht="15.75" x14ac:dyDescent="0.25">
      <c r="A37" s="27" t="s">
        <v>42</v>
      </c>
      <c r="B37" s="48">
        <v>84833477.650000006</v>
      </c>
      <c r="C37" s="42" t="s">
        <v>99</v>
      </c>
      <c r="D37" s="28"/>
    </row>
    <row r="38" spans="1:4" ht="15.75" x14ac:dyDescent="0.25">
      <c r="A38" s="27" t="s">
        <v>24</v>
      </c>
      <c r="B38" s="48" t="s">
        <v>106</v>
      </c>
      <c r="C38" s="42" t="s">
        <v>99</v>
      </c>
      <c r="D38" s="28">
        <v>2491767.2999999998</v>
      </c>
    </row>
    <row r="39" spans="1:4" s="53" customFormat="1" ht="15.75" x14ac:dyDescent="0.25">
      <c r="A39" s="24" t="s">
        <v>25</v>
      </c>
      <c r="B39" s="47">
        <v>0</v>
      </c>
      <c r="C39" s="36">
        <v>0</v>
      </c>
      <c r="D39" s="36"/>
    </row>
    <row r="40" spans="1:4" ht="15.75" x14ac:dyDescent="0.25">
      <c r="A40" s="27" t="s">
        <v>26</v>
      </c>
      <c r="B40" s="48">
        <v>0</v>
      </c>
      <c r="C40" s="42" t="s">
        <v>99</v>
      </c>
      <c r="D40" s="28">
        <v>0</v>
      </c>
    </row>
    <row r="41" spans="1:4" ht="15.75" x14ac:dyDescent="0.25">
      <c r="A41" s="27" t="s">
        <v>43</v>
      </c>
      <c r="B41" s="48">
        <v>0</v>
      </c>
      <c r="C41" s="42" t="s">
        <v>99</v>
      </c>
      <c r="D41" s="22">
        <v>0</v>
      </c>
    </row>
    <row r="42" spans="1:4" ht="15.75" x14ac:dyDescent="0.25">
      <c r="A42" s="27" t="s">
        <v>44</v>
      </c>
      <c r="B42" s="48">
        <v>0</v>
      </c>
      <c r="C42" s="42" t="s">
        <v>99</v>
      </c>
      <c r="D42" s="22">
        <v>0</v>
      </c>
    </row>
    <row r="43" spans="1:4" ht="15.75" x14ac:dyDescent="0.25">
      <c r="A43" s="27" t="s">
        <v>45</v>
      </c>
      <c r="B43" s="48">
        <v>0</v>
      </c>
      <c r="C43" s="42" t="s">
        <v>99</v>
      </c>
      <c r="D43" s="22">
        <v>0</v>
      </c>
    </row>
    <row r="44" spans="1:4" ht="15.75" x14ac:dyDescent="0.25">
      <c r="A44" s="27" t="s">
        <v>46</v>
      </c>
      <c r="B44" s="48">
        <v>0</v>
      </c>
      <c r="C44" s="42" t="s">
        <v>99</v>
      </c>
      <c r="D44" s="22">
        <v>0</v>
      </c>
    </row>
    <row r="45" spans="1:4" ht="15.75" x14ac:dyDescent="0.25">
      <c r="A45" s="27" t="s">
        <v>27</v>
      </c>
      <c r="B45" s="48">
        <v>0</v>
      </c>
      <c r="C45" s="42" t="s">
        <v>99</v>
      </c>
      <c r="D45" s="22">
        <v>0</v>
      </c>
    </row>
    <row r="46" spans="1:4" ht="15.75" x14ac:dyDescent="0.25">
      <c r="A46" s="27" t="s">
        <v>47</v>
      </c>
      <c r="B46" s="48">
        <v>0</v>
      </c>
      <c r="C46" s="42" t="s">
        <v>99</v>
      </c>
      <c r="D46" s="22">
        <v>0</v>
      </c>
    </row>
    <row r="47" spans="1:4" ht="15.75" x14ac:dyDescent="0.25">
      <c r="A47" s="24" t="s">
        <v>48</v>
      </c>
      <c r="B47" s="47">
        <v>0</v>
      </c>
      <c r="C47" s="42" t="s">
        <v>99</v>
      </c>
      <c r="D47" s="22">
        <v>0</v>
      </c>
    </row>
    <row r="48" spans="1:4" ht="15.75" x14ac:dyDescent="0.25">
      <c r="A48" s="27" t="s">
        <v>49</v>
      </c>
      <c r="B48" s="48">
        <v>0</v>
      </c>
      <c r="C48" s="42" t="s">
        <v>99</v>
      </c>
      <c r="D48" s="22">
        <v>0</v>
      </c>
    </row>
    <row r="49" spans="1:4" ht="15.75" x14ac:dyDescent="0.25">
      <c r="A49" s="27" t="s">
        <v>50</v>
      </c>
      <c r="B49" s="48">
        <v>0</v>
      </c>
      <c r="C49" s="42" t="s">
        <v>99</v>
      </c>
      <c r="D49" s="22">
        <v>0</v>
      </c>
    </row>
    <row r="50" spans="1:4" ht="15.75" x14ac:dyDescent="0.25">
      <c r="A50" s="27" t="s">
        <v>51</v>
      </c>
      <c r="B50" s="48">
        <v>0</v>
      </c>
      <c r="C50" s="42" t="s">
        <v>99</v>
      </c>
      <c r="D50" s="22">
        <v>0</v>
      </c>
    </row>
    <row r="51" spans="1:4" ht="15.75" x14ac:dyDescent="0.25">
      <c r="A51" s="27" t="s">
        <v>52</v>
      </c>
      <c r="B51" s="48">
        <v>0</v>
      </c>
      <c r="C51" s="42" t="s">
        <v>99</v>
      </c>
      <c r="D51" s="22">
        <v>0</v>
      </c>
    </row>
    <row r="52" spans="1:4" ht="15.75" x14ac:dyDescent="0.25">
      <c r="A52" s="27" t="s">
        <v>53</v>
      </c>
      <c r="B52" s="48">
        <v>0</v>
      </c>
      <c r="C52" s="42" t="s">
        <v>99</v>
      </c>
      <c r="D52" s="22">
        <v>0</v>
      </c>
    </row>
    <row r="53" spans="1:4" ht="15.75" x14ac:dyDescent="0.25">
      <c r="A53" s="27" t="s">
        <v>54</v>
      </c>
      <c r="B53" s="48">
        <v>0</v>
      </c>
      <c r="C53" s="42" t="s">
        <v>99</v>
      </c>
      <c r="D53" s="22">
        <v>0</v>
      </c>
    </row>
    <row r="54" spans="1:4" ht="15.75" x14ac:dyDescent="0.25">
      <c r="A54" s="27" t="s">
        <v>55</v>
      </c>
      <c r="B54" s="48">
        <v>4642046.96</v>
      </c>
      <c r="C54" s="42" t="s">
        <v>99</v>
      </c>
      <c r="D54" s="22">
        <v>0</v>
      </c>
    </row>
    <row r="55" spans="1:4" ht="15.75" x14ac:dyDescent="0.25">
      <c r="A55" s="24" t="s">
        <v>28</v>
      </c>
      <c r="B55" s="47">
        <v>306127.90000000002</v>
      </c>
      <c r="C55" s="26">
        <f>SUM(C56:C64)</f>
        <v>0</v>
      </c>
      <c r="D55" s="26">
        <f t="shared" ref="D55" si="4">SUM(D56:D64)</f>
        <v>0</v>
      </c>
    </row>
    <row r="56" spans="1:4" ht="15.75" x14ac:dyDescent="0.25">
      <c r="A56" s="27" t="s">
        <v>29</v>
      </c>
      <c r="B56" s="48"/>
      <c r="C56" s="42" t="s">
        <v>99</v>
      </c>
      <c r="D56" s="28"/>
    </row>
    <row r="57" spans="1:4" ht="15.75" x14ac:dyDescent="0.25">
      <c r="A57" s="27" t="s">
        <v>30</v>
      </c>
      <c r="B57" s="48">
        <v>4335919.0599999996</v>
      </c>
      <c r="C57" s="42" t="s">
        <v>99</v>
      </c>
      <c r="D57" s="22"/>
    </row>
    <row r="58" spans="1:4" ht="15.75" x14ac:dyDescent="0.25">
      <c r="A58" s="27" t="s">
        <v>31</v>
      </c>
      <c r="B58" s="48"/>
      <c r="C58" s="42" t="s">
        <v>99</v>
      </c>
      <c r="D58" s="55">
        <v>0</v>
      </c>
    </row>
    <row r="59" spans="1:4" ht="15.75" x14ac:dyDescent="0.25">
      <c r="A59" s="27" t="s">
        <v>32</v>
      </c>
      <c r="B59" s="48"/>
      <c r="C59" s="42" t="s">
        <v>99</v>
      </c>
      <c r="D59" s="22"/>
    </row>
    <row r="60" spans="1:4" ht="15.75" x14ac:dyDescent="0.25">
      <c r="A60" s="27" t="s">
        <v>33</v>
      </c>
      <c r="B60" s="48"/>
      <c r="C60" s="42" t="s">
        <v>99</v>
      </c>
      <c r="D60" s="28"/>
    </row>
    <row r="61" spans="1:4" ht="15.75" x14ac:dyDescent="0.25">
      <c r="A61" s="27" t="s">
        <v>56</v>
      </c>
      <c r="B61" s="48"/>
      <c r="C61" s="42" t="s">
        <v>99</v>
      </c>
      <c r="D61" s="22"/>
    </row>
    <row r="62" spans="1:4" ht="15.75" x14ac:dyDescent="0.25">
      <c r="A62" s="27" t="s">
        <v>57</v>
      </c>
      <c r="B62" s="50"/>
      <c r="C62" s="42" t="s">
        <v>99</v>
      </c>
      <c r="D62" s="22"/>
    </row>
    <row r="63" spans="1:4" ht="15.75" x14ac:dyDescent="0.25">
      <c r="A63" s="27" t="s">
        <v>34</v>
      </c>
      <c r="B63" s="50"/>
      <c r="C63" s="42" t="s">
        <v>99</v>
      </c>
      <c r="D63" s="22"/>
    </row>
    <row r="64" spans="1:4" ht="15.75" x14ac:dyDescent="0.25">
      <c r="A64" s="27" t="s">
        <v>58</v>
      </c>
      <c r="B64" s="50"/>
      <c r="C64" s="42" t="s">
        <v>99</v>
      </c>
      <c r="D64" s="22"/>
    </row>
    <row r="65" spans="1:4" ht="15.75" x14ac:dyDescent="0.25">
      <c r="A65" s="24" t="s">
        <v>59</v>
      </c>
      <c r="B65" s="50"/>
      <c r="C65" s="42"/>
      <c r="D65" s="22"/>
    </row>
    <row r="66" spans="1:4" ht="15.75" x14ac:dyDescent="0.25">
      <c r="A66" s="27" t="s">
        <v>60</v>
      </c>
      <c r="B66" s="50"/>
      <c r="C66" s="42" t="s">
        <v>99</v>
      </c>
      <c r="D66" s="22"/>
    </row>
    <row r="67" spans="1:4" ht="15.75" x14ac:dyDescent="0.25">
      <c r="A67" s="27" t="s">
        <v>61</v>
      </c>
      <c r="B67" s="50"/>
      <c r="C67" s="42" t="s">
        <v>99</v>
      </c>
      <c r="D67" s="22"/>
    </row>
    <row r="68" spans="1:4" ht="15.75" x14ac:dyDescent="0.25">
      <c r="A68" s="27" t="s">
        <v>62</v>
      </c>
      <c r="B68" s="50"/>
      <c r="C68" s="42" t="s">
        <v>99</v>
      </c>
      <c r="D68" s="22"/>
    </row>
    <row r="69" spans="1:4" ht="31.5" x14ac:dyDescent="0.25">
      <c r="A69" s="27" t="s">
        <v>63</v>
      </c>
      <c r="B69" s="50"/>
      <c r="C69" s="42" t="s">
        <v>99</v>
      </c>
      <c r="D69" s="22"/>
    </row>
    <row r="70" spans="1:4" ht="15.75" x14ac:dyDescent="0.25">
      <c r="A70" s="24" t="s">
        <v>64</v>
      </c>
      <c r="B70" s="50"/>
      <c r="C70" s="42"/>
      <c r="D70" s="22"/>
    </row>
    <row r="71" spans="1:4" ht="15.75" x14ac:dyDescent="0.25">
      <c r="A71" s="27" t="s">
        <v>65</v>
      </c>
      <c r="B71" s="50"/>
      <c r="C71" s="42" t="s">
        <v>99</v>
      </c>
      <c r="D71" s="22"/>
    </row>
    <row r="72" spans="1:4" ht="15.75" x14ac:dyDescent="0.25">
      <c r="A72" s="27" t="s">
        <v>66</v>
      </c>
      <c r="B72" s="50"/>
      <c r="C72" s="42" t="s">
        <v>99</v>
      </c>
      <c r="D72" s="22"/>
    </row>
    <row r="73" spans="1:4" ht="15.75" x14ac:dyDescent="0.25">
      <c r="A73" s="24" t="s">
        <v>67</v>
      </c>
      <c r="B73" s="50"/>
      <c r="C73" s="42"/>
      <c r="D73" s="22"/>
    </row>
    <row r="74" spans="1:4" ht="15.75" x14ac:dyDescent="0.25">
      <c r="A74" s="27" t="s">
        <v>68</v>
      </c>
      <c r="B74" s="50"/>
      <c r="C74" s="42" t="s">
        <v>99</v>
      </c>
      <c r="D74" s="22"/>
    </row>
    <row r="75" spans="1:4" ht="15.75" x14ac:dyDescent="0.25">
      <c r="A75" s="27" t="s">
        <v>69</v>
      </c>
      <c r="B75" s="50"/>
      <c r="C75" s="42" t="s">
        <v>99</v>
      </c>
      <c r="D75" s="22"/>
    </row>
    <row r="76" spans="1:4" ht="15.75" x14ac:dyDescent="0.25">
      <c r="A76" s="27" t="s">
        <v>70</v>
      </c>
      <c r="B76" s="50"/>
      <c r="C76" s="42" t="s">
        <v>99</v>
      </c>
      <c r="D76" s="22"/>
    </row>
    <row r="77" spans="1:4" ht="15.75" x14ac:dyDescent="0.25">
      <c r="A77" s="29" t="s">
        <v>35</v>
      </c>
      <c r="B77" s="51"/>
      <c r="C77" s="43"/>
      <c r="D77" s="29"/>
    </row>
    <row r="78" spans="1:4" ht="15.75" x14ac:dyDescent="0.25">
      <c r="A78" s="30"/>
      <c r="B78" s="50"/>
      <c r="C78" s="42" t="s">
        <v>99</v>
      </c>
      <c r="D78" s="22"/>
    </row>
    <row r="79" spans="1:4" ht="15.75" x14ac:dyDescent="0.25">
      <c r="A79" s="24" t="s">
        <v>71</v>
      </c>
      <c r="B79" s="52"/>
      <c r="C79" s="42" t="s">
        <v>99</v>
      </c>
      <c r="D79" s="22"/>
    </row>
    <row r="80" spans="1:4" ht="15.75" x14ac:dyDescent="0.25">
      <c r="A80" s="24" t="s">
        <v>72</v>
      </c>
      <c r="B80" s="50"/>
      <c r="C80" s="42" t="s">
        <v>99</v>
      </c>
      <c r="D80" s="22"/>
    </row>
    <row r="81" spans="1:4" ht="15.75" x14ac:dyDescent="0.25">
      <c r="A81" s="27" t="s">
        <v>73</v>
      </c>
      <c r="B81" s="50"/>
      <c r="C81" s="42" t="s">
        <v>99</v>
      </c>
      <c r="D81" s="22"/>
    </row>
    <row r="82" spans="1:4" ht="15.75" x14ac:dyDescent="0.25">
      <c r="A82" s="27" t="s">
        <v>74</v>
      </c>
      <c r="B82" s="50"/>
      <c r="C82" s="42" t="s">
        <v>99</v>
      </c>
      <c r="D82" s="22"/>
    </row>
    <row r="83" spans="1:4" ht="15.75" x14ac:dyDescent="0.25">
      <c r="A83" s="24" t="s">
        <v>75</v>
      </c>
      <c r="B83" s="50"/>
      <c r="C83" s="42" t="s">
        <v>99</v>
      </c>
      <c r="D83" s="22"/>
    </row>
    <row r="84" spans="1:4" ht="15.75" x14ac:dyDescent="0.25">
      <c r="A84" s="27" t="s">
        <v>76</v>
      </c>
      <c r="B84" s="50"/>
      <c r="C84" s="42" t="s">
        <v>99</v>
      </c>
      <c r="D84" s="22"/>
    </row>
    <row r="85" spans="1:4" ht="15.75" x14ac:dyDescent="0.25">
      <c r="A85" s="27" t="s">
        <v>77</v>
      </c>
      <c r="B85" s="50"/>
      <c r="C85" s="42" t="s">
        <v>99</v>
      </c>
      <c r="D85" s="22"/>
    </row>
    <row r="86" spans="1:4" ht="15.75" x14ac:dyDescent="0.25">
      <c r="A86" s="24" t="s">
        <v>78</v>
      </c>
      <c r="B86" s="50"/>
      <c r="C86" s="42" t="s">
        <v>99</v>
      </c>
      <c r="D86" s="22"/>
    </row>
    <row r="87" spans="1:4" ht="15.75" x14ac:dyDescent="0.25">
      <c r="A87" s="27" t="s">
        <v>79</v>
      </c>
      <c r="B87" s="50"/>
      <c r="C87" s="42" t="s">
        <v>99</v>
      </c>
      <c r="D87" s="22"/>
    </row>
    <row r="88" spans="1:4" ht="15.75" x14ac:dyDescent="0.25">
      <c r="A88" s="29" t="s">
        <v>80</v>
      </c>
      <c r="B88" s="51"/>
      <c r="C88" s="51"/>
      <c r="D88" s="51"/>
    </row>
    <row r="89" spans="1:4" ht="15.75" x14ac:dyDescent="0.25">
      <c r="A89" s="31" t="s">
        <v>81</v>
      </c>
      <c r="B89" s="32">
        <v>1145338708.48</v>
      </c>
      <c r="C89" s="32" t="e">
        <f t="shared" ref="C89:D89" si="5">C12+C19+C29+C55</f>
        <v>#VALUE!</v>
      </c>
      <c r="D89" s="32">
        <f t="shared" si="5"/>
        <v>10854524.100000001</v>
      </c>
    </row>
    <row r="90" spans="1:4" ht="15.75" x14ac:dyDescent="0.25">
      <c r="A90" s="22"/>
      <c r="B90" s="37"/>
      <c r="C90" s="41"/>
      <c r="D90" s="21"/>
    </row>
    <row r="91" spans="1:4" ht="15.75" x14ac:dyDescent="0.25">
      <c r="A91" s="22"/>
      <c r="B91" s="34"/>
      <c r="C91" s="41"/>
      <c r="D91" s="21"/>
    </row>
    <row r="92" spans="1:4" ht="15.75" x14ac:dyDescent="0.25">
      <c r="A92" s="22"/>
      <c r="B92" s="34"/>
      <c r="C92" s="41"/>
      <c r="D92" s="21"/>
    </row>
    <row r="93" spans="1:4" ht="15.75" x14ac:dyDescent="0.25">
      <c r="A93" s="22"/>
      <c r="B93" s="34"/>
      <c r="C93" s="41"/>
      <c r="D93" s="21"/>
    </row>
    <row r="94" spans="1:4" ht="15.75" x14ac:dyDescent="0.25">
      <c r="A94" s="19" t="s">
        <v>96</v>
      </c>
      <c r="B94" s="38"/>
      <c r="C94" s="44"/>
      <c r="D94" s="21"/>
    </row>
    <row r="95" spans="1:4" ht="15.75" x14ac:dyDescent="0.25">
      <c r="A95" s="21"/>
      <c r="B95" s="39"/>
      <c r="C95" s="45"/>
      <c r="D95" s="21"/>
    </row>
    <row r="96" spans="1:4" ht="15.75" x14ac:dyDescent="0.25">
      <c r="A96" s="21"/>
      <c r="B96" s="39"/>
      <c r="C96" s="45"/>
      <c r="D96" s="21"/>
    </row>
    <row r="97" spans="1:4" ht="15.75" x14ac:dyDescent="0.25">
      <c r="A97" s="21"/>
      <c r="B97" s="39"/>
      <c r="C97" s="45"/>
      <c r="D97" s="21"/>
    </row>
    <row r="98" spans="1:4" ht="15.75" x14ac:dyDescent="0.25">
      <c r="A98" s="21"/>
      <c r="B98" s="39"/>
      <c r="C98" s="45"/>
      <c r="D98" s="21"/>
    </row>
    <row r="99" spans="1:4" ht="15.75" x14ac:dyDescent="0.25">
      <c r="A99" s="21" t="s">
        <v>97</v>
      </c>
      <c r="B99" s="39"/>
      <c r="C99" s="45"/>
      <c r="D99" s="45"/>
    </row>
    <row r="100" spans="1:4" ht="15.75" x14ac:dyDescent="0.25">
      <c r="A100" s="23" t="s">
        <v>103</v>
      </c>
      <c r="B100" s="38"/>
      <c r="C100" s="44"/>
      <c r="D100" s="44"/>
    </row>
    <row r="101" spans="1:4" ht="15.75" x14ac:dyDescent="0.25">
      <c r="A101" s="20" t="s">
        <v>100</v>
      </c>
      <c r="B101" s="38"/>
      <c r="C101" s="44"/>
      <c r="D101" s="44"/>
    </row>
    <row r="102" spans="1:4" ht="15.75" x14ac:dyDescent="0.25">
      <c r="A102" s="21"/>
      <c r="B102" s="39"/>
      <c r="C102" s="45"/>
      <c r="D102" s="21"/>
    </row>
    <row r="103" spans="1:4" ht="15.75" x14ac:dyDescent="0.25">
      <c r="A103" s="21"/>
      <c r="B103" s="39"/>
      <c r="C103" s="45"/>
      <c r="D103" s="21"/>
    </row>
    <row r="104" spans="1:4" ht="15.75" x14ac:dyDescent="0.25">
      <c r="A104" s="21"/>
      <c r="B104" s="39"/>
      <c r="C104" s="45"/>
      <c r="D104" s="21"/>
    </row>
    <row r="105" spans="1:4" ht="15.75" x14ac:dyDescent="0.25">
      <c r="A105" s="21"/>
      <c r="B105" s="39"/>
      <c r="C105" s="45"/>
      <c r="D105" s="21"/>
    </row>
    <row r="106" spans="1:4" ht="15.75" x14ac:dyDescent="0.25">
      <c r="A106" s="21"/>
      <c r="B106" s="39"/>
      <c r="C106" s="45"/>
      <c r="D106" s="21"/>
    </row>
  </sheetData>
  <mergeCells count="5">
    <mergeCell ref="A4:D4"/>
    <mergeCell ref="A5:D5"/>
    <mergeCell ref="A6:D6"/>
    <mergeCell ref="A7:D7"/>
    <mergeCell ref="A8:D8"/>
  </mergeCells>
  <pageMargins left="0.7" right="0.7" top="0.75" bottom="0.75" header="0.3" footer="0.3"/>
  <pageSetup paperSize="9" scale="38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06"/>
  <sheetViews>
    <sheetView tabSelected="1" view="pageBreakPreview" zoomScale="60" zoomScaleNormal="100" workbookViewId="0">
      <pane xSplit="1" topLeftCell="B1" activePane="topRight" state="frozen"/>
      <selection pane="topRight" activeCell="A14" sqref="A14"/>
    </sheetView>
  </sheetViews>
  <sheetFormatPr baseColWidth="10" defaultColWidth="9.140625" defaultRowHeight="15" x14ac:dyDescent="0.25"/>
  <cols>
    <col min="1" max="1" width="80.28515625" customWidth="1"/>
    <col min="2" max="2" width="20.5703125" style="40" customWidth="1"/>
    <col min="3" max="3" width="20.5703125" style="56" customWidth="1"/>
    <col min="4" max="4" width="23.28515625" bestFit="1" customWidth="1"/>
    <col min="5" max="5" width="23.28515625" customWidth="1"/>
    <col min="6" max="6" width="15.28515625" bestFit="1" customWidth="1"/>
    <col min="8" max="8" width="12.28515625" bestFit="1" customWidth="1"/>
  </cols>
  <sheetData>
    <row r="4" spans="1:8" ht="18.75" x14ac:dyDescent="0.25">
      <c r="A4" s="69" t="s">
        <v>93</v>
      </c>
      <c r="B4" s="69"/>
      <c r="C4" s="69"/>
      <c r="D4" s="69"/>
      <c r="E4" s="59"/>
    </row>
    <row r="5" spans="1:8" ht="18.75" customHeight="1" x14ac:dyDescent="0.25">
      <c r="A5" s="66" t="s">
        <v>94</v>
      </c>
      <c r="B5" s="66"/>
      <c r="C5" s="66"/>
      <c r="D5" s="66"/>
      <c r="E5" s="57"/>
    </row>
    <row r="6" spans="1:8" ht="18.75" x14ac:dyDescent="0.25">
      <c r="A6" s="66" t="s">
        <v>115</v>
      </c>
      <c r="B6" s="66"/>
      <c r="C6" s="66"/>
      <c r="D6" s="66"/>
      <c r="E6" s="57"/>
    </row>
    <row r="7" spans="1:8" ht="15.75" customHeight="1" x14ac:dyDescent="0.25">
      <c r="A7" s="68" t="s">
        <v>90</v>
      </c>
      <c r="B7" s="68"/>
      <c r="C7" s="68"/>
      <c r="D7" s="68"/>
      <c r="E7" s="58"/>
    </row>
    <row r="8" spans="1:8" x14ac:dyDescent="0.25">
      <c r="A8" s="70" t="s">
        <v>102</v>
      </c>
      <c r="B8" s="70"/>
      <c r="C8" s="70"/>
      <c r="D8" s="70"/>
      <c r="E8" s="60"/>
    </row>
    <row r="9" spans="1:8" ht="15.75" x14ac:dyDescent="0.25">
      <c r="A9" s="22" t="s">
        <v>98</v>
      </c>
      <c r="B9" s="34"/>
      <c r="C9" s="41"/>
      <c r="D9" s="22"/>
      <c r="E9" s="22"/>
    </row>
    <row r="10" spans="1:8" ht="31.5" x14ac:dyDescent="0.25">
      <c r="A10" s="14" t="s">
        <v>95</v>
      </c>
      <c r="B10" s="35" t="s">
        <v>37</v>
      </c>
      <c r="C10" s="14" t="s">
        <v>38</v>
      </c>
      <c r="D10" s="33" t="s">
        <v>101</v>
      </c>
      <c r="E10" s="33" t="s">
        <v>108</v>
      </c>
      <c r="F10" s="33" t="s">
        <v>114</v>
      </c>
    </row>
    <row r="11" spans="1:8" ht="15.75" x14ac:dyDescent="0.25">
      <c r="A11" s="24" t="s">
        <v>1</v>
      </c>
      <c r="B11" s="46">
        <v>1145338708.48</v>
      </c>
      <c r="C11" s="42" t="s">
        <v>99</v>
      </c>
      <c r="D11" s="25">
        <f t="shared" ref="D11:E11" si="0">D12+D19+D29+D55</f>
        <v>10854524.100000001</v>
      </c>
      <c r="E11" s="25">
        <f t="shared" si="0"/>
        <v>13142578.390000001</v>
      </c>
      <c r="F11" s="25">
        <f t="shared" ref="F11" si="1">F12+F19+F29+F55</f>
        <v>7024773.4200000009</v>
      </c>
      <c r="H11" s="65"/>
    </row>
    <row r="12" spans="1:8" ht="15.75" x14ac:dyDescent="0.25">
      <c r="A12" s="24" t="s">
        <v>2</v>
      </c>
      <c r="B12" s="47">
        <v>852129393.8599999</v>
      </c>
      <c r="C12" s="42" t="s">
        <v>99</v>
      </c>
      <c r="D12" s="26">
        <f t="shared" ref="D12:E12" si="2">SUM(D13:D18)</f>
        <v>2061477.36</v>
      </c>
      <c r="E12" s="26">
        <f t="shared" si="2"/>
        <v>1689671.4300000002</v>
      </c>
      <c r="F12" s="26">
        <f t="shared" ref="F12" si="3">SUM(F13:F18)</f>
        <v>3747511.7</v>
      </c>
    </row>
    <row r="13" spans="1:8" ht="15.75" x14ac:dyDescent="0.25">
      <c r="A13" s="27" t="s">
        <v>3</v>
      </c>
      <c r="B13" s="48">
        <v>824157658.1099999</v>
      </c>
      <c r="C13" s="42" t="s">
        <v>99</v>
      </c>
      <c r="D13" s="28">
        <v>1896977.36</v>
      </c>
      <c r="E13" s="28">
        <v>1221601.8600000001</v>
      </c>
      <c r="F13" s="28">
        <v>2723052.89</v>
      </c>
    </row>
    <row r="14" spans="1:8" ht="15.75" x14ac:dyDescent="0.25">
      <c r="A14" s="27" t="s">
        <v>4</v>
      </c>
      <c r="B14" s="48">
        <v>23960047.809999999</v>
      </c>
      <c r="C14" s="42" t="s">
        <v>99</v>
      </c>
      <c r="D14" s="28">
        <v>164500</v>
      </c>
      <c r="E14" s="28"/>
      <c r="F14" s="28">
        <v>149500</v>
      </c>
    </row>
    <row r="15" spans="1:8" ht="15.75" x14ac:dyDescent="0.25">
      <c r="A15" s="27" t="s">
        <v>40</v>
      </c>
      <c r="B15" s="48">
        <v>0</v>
      </c>
      <c r="C15" s="42" t="s">
        <v>99</v>
      </c>
      <c r="D15" s="22"/>
      <c r="E15" s="22"/>
      <c r="F15" s="22"/>
    </row>
    <row r="16" spans="1:8" ht="15.75" x14ac:dyDescent="0.25">
      <c r="A16" s="27" t="s">
        <v>5</v>
      </c>
      <c r="B16" s="48">
        <v>0</v>
      </c>
      <c r="C16" s="42" t="s">
        <v>99</v>
      </c>
      <c r="D16" s="22"/>
      <c r="E16" s="22"/>
      <c r="F16" s="22"/>
    </row>
    <row r="17" spans="1:6" ht="15.75" x14ac:dyDescent="0.25">
      <c r="A17" s="27" t="s">
        <v>105</v>
      </c>
      <c r="B17" s="48">
        <v>4011687.94</v>
      </c>
      <c r="C17" s="42" t="s">
        <v>99</v>
      </c>
      <c r="D17" s="22"/>
      <c r="E17" s="22"/>
      <c r="F17" s="22"/>
    </row>
    <row r="18" spans="1:6" ht="15.75" x14ac:dyDescent="0.25">
      <c r="A18" s="27" t="s">
        <v>104</v>
      </c>
      <c r="B18" s="48">
        <v>5747142.71</v>
      </c>
      <c r="C18" s="42" t="s">
        <v>99</v>
      </c>
      <c r="D18" s="28">
        <v>0</v>
      </c>
      <c r="E18" s="28">
        <v>468069.57</v>
      </c>
      <c r="F18" s="28">
        <v>874958.81</v>
      </c>
    </row>
    <row r="19" spans="1:6" ht="15.75" x14ac:dyDescent="0.25">
      <c r="A19" s="24" t="s">
        <v>7</v>
      </c>
      <c r="B19" s="47">
        <v>1393265.44</v>
      </c>
      <c r="C19" s="26">
        <f>+SUM(C20:C28)</f>
        <v>0</v>
      </c>
      <c r="D19" s="26">
        <f t="shared" ref="D19:E19" si="4">SUM(D20:D28)</f>
        <v>1058118.56</v>
      </c>
      <c r="E19" s="26">
        <f t="shared" si="4"/>
        <v>2010893.68</v>
      </c>
      <c r="F19" s="26">
        <f t="shared" ref="F19" si="5">SUM(F20:F28)</f>
        <v>369811.3</v>
      </c>
    </row>
    <row r="20" spans="1:6" ht="15.75" x14ac:dyDescent="0.25">
      <c r="A20" s="27" t="s">
        <v>8</v>
      </c>
      <c r="B20" s="48">
        <v>0</v>
      </c>
      <c r="C20" s="42" t="s">
        <v>99</v>
      </c>
      <c r="D20" s="28">
        <v>329035.19</v>
      </c>
      <c r="E20" s="28">
        <v>120000</v>
      </c>
      <c r="F20" s="28"/>
    </row>
    <row r="21" spans="1:6" ht="15.75" x14ac:dyDescent="0.25">
      <c r="A21" s="27" t="s">
        <v>9</v>
      </c>
      <c r="B21" s="48">
        <v>0</v>
      </c>
      <c r="C21" s="42" t="s">
        <v>99</v>
      </c>
      <c r="D21" s="28"/>
      <c r="E21" s="28"/>
      <c r="F21" s="28"/>
    </row>
    <row r="22" spans="1:6" ht="15.75" x14ac:dyDescent="0.25">
      <c r="A22" s="27" t="s">
        <v>10</v>
      </c>
      <c r="B22" s="48">
        <v>57593.75</v>
      </c>
      <c r="C22" s="42" t="s">
        <v>99</v>
      </c>
      <c r="D22" s="28"/>
      <c r="E22" s="28"/>
      <c r="F22" s="28"/>
    </row>
    <row r="23" spans="1:6" ht="15.75" x14ac:dyDescent="0.25">
      <c r="A23" s="27" t="s">
        <v>11</v>
      </c>
      <c r="B23" s="48">
        <v>400905.89</v>
      </c>
      <c r="C23" s="42" t="s">
        <v>99</v>
      </c>
      <c r="D23" s="28">
        <v>0</v>
      </c>
      <c r="E23" s="28">
        <v>31129.32</v>
      </c>
      <c r="F23" s="28">
        <v>20000</v>
      </c>
    </row>
    <row r="24" spans="1:6" ht="15.75" x14ac:dyDescent="0.25">
      <c r="A24" s="27" t="s">
        <v>12</v>
      </c>
      <c r="B24" s="48">
        <v>43591.15</v>
      </c>
      <c r="C24" s="42" t="s">
        <v>99</v>
      </c>
      <c r="D24" s="28"/>
      <c r="E24" s="28"/>
      <c r="F24" s="28"/>
    </row>
    <row r="25" spans="1:6" ht="15.75" x14ac:dyDescent="0.25">
      <c r="A25" s="27" t="s">
        <v>13</v>
      </c>
      <c r="B25" s="48">
        <v>2140176.19</v>
      </c>
      <c r="C25" s="42" t="s">
        <v>99</v>
      </c>
      <c r="D25" s="28"/>
      <c r="E25" s="28"/>
      <c r="F25" s="28">
        <v>20132.54</v>
      </c>
    </row>
    <row r="26" spans="1:6" ht="31.5" x14ac:dyDescent="0.25">
      <c r="A26" s="27" t="s">
        <v>14</v>
      </c>
      <c r="B26" s="48"/>
      <c r="C26" s="42" t="s">
        <v>99</v>
      </c>
      <c r="D26" s="28">
        <v>301938.40000000002</v>
      </c>
      <c r="E26" s="28">
        <v>710336.45</v>
      </c>
      <c r="F26" s="28">
        <v>291782.14</v>
      </c>
    </row>
    <row r="27" spans="1:6" ht="15.75" x14ac:dyDescent="0.25">
      <c r="A27" s="27" t="s">
        <v>15</v>
      </c>
      <c r="B27" s="48">
        <v>1711610.29</v>
      </c>
      <c r="C27" s="42" t="s">
        <v>99</v>
      </c>
      <c r="D27" s="28">
        <v>427144.97</v>
      </c>
      <c r="E27" s="28">
        <v>682468.38</v>
      </c>
      <c r="F27" s="28"/>
    </row>
    <row r="28" spans="1:6" ht="15.75" x14ac:dyDescent="0.25">
      <c r="A28" s="27" t="s">
        <v>41</v>
      </c>
      <c r="B28" s="48">
        <v>282820124.95000005</v>
      </c>
      <c r="C28" s="42"/>
      <c r="D28" s="28"/>
      <c r="E28" s="28">
        <v>466959.53</v>
      </c>
      <c r="F28" s="28">
        <v>37896.620000000003</v>
      </c>
    </row>
    <row r="29" spans="1:6" ht="15.75" x14ac:dyDescent="0.25">
      <c r="A29" s="24" t="s">
        <v>16</v>
      </c>
      <c r="B29" s="47">
        <v>15144986.92</v>
      </c>
      <c r="C29" s="26">
        <f t="shared" ref="C29:D29" si="6">+SUM(C30:C38)</f>
        <v>0</v>
      </c>
      <c r="D29" s="26">
        <f t="shared" si="6"/>
        <v>7734928.1800000006</v>
      </c>
      <c r="E29" s="26">
        <f t="shared" ref="E29:F29" si="7">+SUM(E30:E38)</f>
        <v>9442013.2800000012</v>
      </c>
      <c r="F29" s="26">
        <f t="shared" si="7"/>
        <v>2852535.3800000004</v>
      </c>
    </row>
    <row r="30" spans="1:6" ht="15.75" x14ac:dyDescent="0.25">
      <c r="A30" s="27" t="s">
        <v>17</v>
      </c>
      <c r="B30" s="48">
        <v>319053.59999999998</v>
      </c>
      <c r="C30" s="42" t="s">
        <v>99</v>
      </c>
      <c r="D30" s="28">
        <v>1372956.95</v>
      </c>
      <c r="E30" s="28">
        <v>255260.44</v>
      </c>
      <c r="F30" s="28"/>
    </row>
    <row r="31" spans="1:6" ht="15.75" x14ac:dyDescent="0.25">
      <c r="A31" s="27" t="s">
        <v>18</v>
      </c>
      <c r="B31" s="48">
        <v>2343107</v>
      </c>
      <c r="C31" s="42" t="s">
        <v>99</v>
      </c>
      <c r="D31" s="28"/>
      <c r="E31" s="28"/>
      <c r="F31" s="28"/>
    </row>
    <row r="32" spans="1:6" ht="15.75" x14ac:dyDescent="0.25">
      <c r="A32" s="27" t="s">
        <v>19</v>
      </c>
      <c r="B32" s="48">
        <v>82321591.590000004</v>
      </c>
      <c r="C32" s="42" t="s">
        <v>99</v>
      </c>
      <c r="D32" s="28"/>
      <c r="E32" s="28"/>
      <c r="F32" s="28">
        <v>240248</v>
      </c>
    </row>
    <row r="33" spans="1:6" ht="15.75" x14ac:dyDescent="0.25">
      <c r="A33" s="27" t="s">
        <v>20</v>
      </c>
      <c r="B33" s="48">
        <v>2164033.09</v>
      </c>
      <c r="C33" s="42" t="s">
        <v>99</v>
      </c>
      <c r="D33" s="28">
        <v>1672718</v>
      </c>
      <c r="E33" s="28">
        <v>3518379.6</v>
      </c>
      <c r="F33" s="28">
        <v>891022.6</v>
      </c>
    </row>
    <row r="34" spans="1:6" ht="15.75" x14ac:dyDescent="0.25">
      <c r="A34" s="27" t="s">
        <v>21</v>
      </c>
      <c r="B34" s="49">
        <v>2069749.08</v>
      </c>
      <c r="C34" s="42" t="s">
        <v>99</v>
      </c>
      <c r="D34" s="28">
        <v>0</v>
      </c>
      <c r="E34" s="28"/>
      <c r="F34" s="28"/>
    </row>
    <row r="35" spans="1:6" ht="15.75" x14ac:dyDescent="0.25">
      <c r="A35" s="27" t="s">
        <v>22</v>
      </c>
      <c r="B35" s="48">
        <v>93624126.019999996</v>
      </c>
      <c r="C35" s="42" t="s">
        <v>99</v>
      </c>
      <c r="D35" s="28">
        <v>155542.47</v>
      </c>
      <c r="E35" s="28"/>
      <c r="F35" s="28">
        <v>215140.21</v>
      </c>
    </row>
    <row r="36" spans="1:6" ht="15.75" x14ac:dyDescent="0.25">
      <c r="A36" s="27" t="s">
        <v>23</v>
      </c>
      <c r="B36" s="48"/>
      <c r="C36" s="42" t="s">
        <v>99</v>
      </c>
      <c r="D36" s="28">
        <v>2041943.46</v>
      </c>
      <c r="E36" s="28">
        <v>2161349.0299999998</v>
      </c>
      <c r="F36" s="28">
        <v>968673.91</v>
      </c>
    </row>
    <row r="37" spans="1:6" ht="31.5" x14ac:dyDescent="0.25">
      <c r="A37" s="27" t="s">
        <v>42</v>
      </c>
      <c r="B37" s="48">
        <v>84833477.650000006</v>
      </c>
      <c r="C37" s="42" t="s">
        <v>99</v>
      </c>
      <c r="D37" s="28"/>
      <c r="E37" s="28">
        <v>17507.36</v>
      </c>
      <c r="F37" s="28"/>
    </row>
    <row r="38" spans="1:6" ht="15.75" x14ac:dyDescent="0.25">
      <c r="A38" s="27" t="s">
        <v>24</v>
      </c>
      <c r="B38" s="48" t="s">
        <v>106</v>
      </c>
      <c r="C38" s="42" t="s">
        <v>99</v>
      </c>
      <c r="D38" s="28">
        <v>2491767.2999999998</v>
      </c>
      <c r="E38" s="28">
        <v>3489516.85</v>
      </c>
      <c r="F38" s="28">
        <v>537450.66</v>
      </c>
    </row>
    <row r="39" spans="1:6" s="53" customFormat="1" ht="15.75" x14ac:dyDescent="0.25">
      <c r="A39" s="24" t="s">
        <v>25</v>
      </c>
      <c r="B39" s="47">
        <v>0</v>
      </c>
      <c r="C39" s="36">
        <v>0</v>
      </c>
      <c r="D39" s="36"/>
      <c r="E39" s="36"/>
      <c r="F39" s="36"/>
    </row>
    <row r="40" spans="1:6" ht="15.75" x14ac:dyDescent="0.25">
      <c r="A40" s="27" t="s">
        <v>26</v>
      </c>
      <c r="B40" s="48">
        <v>0</v>
      </c>
      <c r="C40" s="42" t="s">
        <v>99</v>
      </c>
      <c r="D40" s="28">
        <v>0</v>
      </c>
      <c r="E40" s="28">
        <v>0</v>
      </c>
      <c r="F40" s="28">
        <v>0</v>
      </c>
    </row>
    <row r="41" spans="1:6" ht="15.75" x14ac:dyDescent="0.25">
      <c r="A41" s="27" t="s">
        <v>43</v>
      </c>
      <c r="B41" s="48">
        <v>0</v>
      </c>
      <c r="C41" s="42" t="s">
        <v>99</v>
      </c>
      <c r="D41" s="22">
        <v>0</v>
      </c>
      <c r="E41" s="22">
        <v>0</v>
      </c>
      <c r="F41" s="22">
        <v>0</v>
      </c>
    </row>
    <row r="42" spans="1:6" ht="15.75" x14ac:dyDescent="0.25">
      <c r="A42" s="27" t="s">
        <v>44</v>
      </c>
      <c r="B42" s="48">
        <v>0</v>
      </c>
      <c r="C42" s="42" t="s">
        <v>99</v>
      </c>
      <c r="D42" s="22">
        <v>0</v>
      </c>
      <c r="E42" s="22">
        <v>0</v>
      </c>
      <c r="F42" s="22">
        <v>0</v>
      </c>
    </row>
    <row r="43" spans="1:6" ht="15.75" x14ac:dyDescent="0.25">
      <c r="A43" s="27" t="s">
        <v>45</v>
      </c>
      <c r="B43" s="48">
        <v>0</v>
      </c>
      <c r="C43" s="42" t="s">
        <v>99</v>
      </c>
      <c r="D43" s="22">
        <v>0</v>
      </c>
      <c r="E43" s="22">
        <v>0</v>
      </c>
      <c r="F43" s="22">
        <v>0</v>
      </c>
    </row>
    <row r="44" spans="1:6" ht="15.75" x14ac:dyDescent="0.25">
      <c r="A44" s="27" t="s">
        <v>46</v>
      </c>
      <c r="B44" s="48">
        <v>0</v>
      </c>
      <c r="C44" s="42" t="s">
        <v>99</v>
      </c>
      <c r="D44" s="22">
        <v>0</v>
      </c>
      <c r="E44" s="22">
        <v>0</v>
      </c>
      <c r="F44" s="22">
        <v>0</v>
      </c>
    </row>
    <row r="45" spans="1:6" ht="15.75" x14ac:dyDescent="0.25">
      <c r="A45" s="27" t="s">
        <v>27</v>
      </c>
      <c r="B45" s="48">
        <v>0</v>
      </c>
      <c r="C45" s="42" t="s">
        <v>99</v>
      </c>
      <c r="D45" s="22">
        <v>0</v>
      </c>
      <c r="E45" s="22">
        <v>0</v>
      </c>
      <c r="F45" s="22">
        <v>0</v>
      </c>
    </row>
    <row r="46" spans="1:6" ht="15.75" x14ac:dyDescent="0.25">
      <c r="A46" s="27" t="s">
        <v>47</v>
      </c>
      <c r="B46" s="48">
        <v>0</v>
      </c>
      <c r="C46" s="42" t="s">
        <v>99</v>
      </c>
      <c r="D46" s="22">
        <v>0</v>
      </c>
      <c r="E46" s="22">
        <v>0</v>
      </c>
      <c r="F46" s="22">
        <v>0</v>
      </c>
    </row>
    <row r="47" spans="1:6" ht="15.75" x14ac:dyDescent="0.25">
      <c r="A47" s="24" t="s">
        <v>48</v>
      </c>
      <c r="B47" s="47">
        <v>0</v>
      </c>
      <c r="C47" s="42" t="s">
        <v>99</v>
      </c>
      <c r="D47" s="22">
        <v>0</v>
      </c>
      <c r="E47" s="22">
        <v>0</v>
      </c>
      <c r="F47" s="22">
        <v>0</v>
      </c>
    </row>
    <row r="48" spans="1:6" ht="15.75" x14ac:dyDescent="0.25">
      <c r="A48" s="27" t="s">
        <v>49</v>
      </c>
      <c r="B48" s="48">
        <v>0</v>
      </c>
      <c r="C48" s="42" t="s">
        <v>99</v>
      </c>
      <c r="D48" s="22">
        <v>0</v>
      </c>
      <c r="E48" s="22">
        <v>0</v>
      </c>
      <c r="F48" s="22">
        <v>0</v>
      </c>
    </row>
    <row r="49" spans="1:6" ht="15.75" x14ac:dyDescent="0.25">
      <c r="A49" s="27" t="s">
        <v>50</v>
      </c>
      <c r="B49" s="48">
        <v>0</v>
      </c>
      <c r="C49" s="42" t="s">
        <v>99</v>
      </c>
      <c r="D49" s="22">
        <v>0</v>
      </c>
      <c r="E49" s="22">
        <v>0</v>
      </c>
      <c r="F49" s="22">
        <v>0</v>
      </c>
    </row>
    <row r="50" spans="1:6" ht="15.75" x14ac:dyDescent="0.25">
      <c r="A50" s="27" t="s">
        <v>51</v>
      </c>
      <c r="B50" s="48">
        <v>0</v>
      </c>
      <c r="C50" s="42" t="s">
        <v>99</v>
      </c>
      <c r="D50" s="22">
        <v>0</v>
      </c>
      <c r="E50" s="22">
        <v>0</v>
      </c>
      <c r="F50" s="22">
        <v>0</v>
      </c>
    </row>
    <row r="51" spans="1:6" ht="15.75" x14ac:dyDescent="0.25">
      <c r="A51" s="27" t="s">
        <v>52</v>
      </c>
      <c r="B51" s="48">
        <v>0</v>
      </c>
      <c r="C51" s="42" t="s">
        <v>99</v>
      </c>
      <c r="D51" s="22">
        <v>0</v>
      </c>
      <c r="E51" s="22">
        <v>0</v>
      </c>
      <c r="F51" s="22">
        <v>0</v>
      </c>
    </row>
    <row r="52" spans="1:6" ht="15.75" x14ac:dyDescent="0.25">
      <c r="A52" s="27" t="s">
        <v>53</v>
      </c>
      <c r="B52" s="48">
        <v>0</v>
      </c>
      <c r="C52" s="42" t="s">
        <v>99</v>
      </c>
      <c r="D52" s="22">
        <v>0</v>
      </c>
      <c r="E52" s="22">
        <v>0</v>
      </c>
      <c r="F52" s="22">
        <v>0</v>
      </c>
    </row>
    <row r="53" spans="1:6" ht="15.75" x14ac:dyDescent="0.25">
      <c r="A53" s="27" t="s">
        <v>54</v>
      </c>
      <c r="B53" s="48">
        <v>0</v>
      </c>
      <c r="C53" s="42" t="s">
        <v>99</v>
      </c>
      <c r="D53" s="22">
        <v>0</v>
      </c>
      <c r="E53" s="22">
        <v>0</v>
      </c>
      <c r="F53" s="22">
        <v>0</v>
      </c>
    </row>
    <row r="54" spans="1:6" ht="15.75" x14ac:dyDescent="0.25">
      <c r="A54" s="27" t="s">
        <v>55</v>
      </c>
      <c r="B54" s="48">
        <v>4642046.96</v>
      </c>
      <c r="C54" s="42" t="s">
        <v>99</v>
      </c>
      <c r="D54" s="22">
        <v>0</v>
      </c>
      <c r="E54" s="22">
        <v>0</v>
      </c>
      <c r="F54" s="22">
        <v>0</v>
      </c>
    </row>
    <row r="55" spans="1:6" ht="15.75" x14ac:dyDescent="0.25">
      <c r="A55" s="24" t="s">
        <v>28</v>
      </c>
      <c r="B55" s="47">
        <v>306127.90000000002</v>
      </c>
      <c r="C55" s="26">
        <f>SUM(C56:C64)</f>
        <v>0</v>
      </c>
      <c r="D55" s="26">
        <f t="shared" ref="D55:E55" si="8">SUM(D56:D64)</f>
        <v>0</v>
      </c>
      <c r="E55" s="26">
        <f t="shared" si="8"/>
        <v>0</v>
      </c>
      <c r="F55" s="26">
        <f t="shared" ref="F55" si="9">SUM(F56:F64)</f>
        <v>54915.040000000001</v>
      </c>
    </row>
    <row r="56" spans="1:6" ht="15.75" x14ac:dyDescent="0.25">
      <c r="A56" s="27" t="s">
        <v>29</v>
      </c>
      <c r="B56" s="48"/>
      <c r="C56" s="42" t="s">
        <v>99</v>
      </c>
      <c r="D56" s="28"/>
      <c r="E56" s="28"/>
      <c r="F56" s="28"/>
    </row>
    <row r="57" spans="1:6" ht="15.75" x14ac:dyDescent="0.25">
      <c r="A57" s="27" t="s">
        <v>30</v>
      </c>
      <c r="B57" s="48">
        <v>4335919.0599999996</v>
      </c>
      <c r="C57" s="42" t="s">
        <v>99</v>
      </c>
      <c r="D57" s="22"/>
      <c r="E57" s="22"/>
      <c r="F57" s="22"/>
    </row>
    <row r="58" spans="1:6" ht="15.75" x14ac:dyDescent="0.25">
      <c r="A58" s="27" t="s">
        <v>31</v>
      </c>
      <c r="B58" s="48"/>
      <c r="C58" s="42" t="s">
        <v>99</v>
      </c>
      <c r="D58" s="55">
        <v>0</v>
      </c>
      <c r="E58" s="55">
        <v>0</v>
      </c>
      <c r="F58" s="55">
        <v>50645.599999999999</v>
      </c>
    </row>
    <row r="59" spans="1:6" ht="15.75" x14ac:dyDescent="0.25">
      <c r="A59" s="27" t="s">
        <v>32</v>
      </c>
      <c r="B59" s="48"/>
      <c r="C59" s="42" t="s">
        <v>99</v>
      </c>
      <c r="D59" s="22"/>
      <c r="E59" s="22"/>
      <c r="F59" s="22"/>
    </row>
    <row r="60" spans="1:6" ht="15.75" x14ac:dyDescent="0.25">
      <c r="A60" s="27" t="s">
        <v>33</v>
      </c>
      <c r="B60" s="48"/>
      <c r="C60" s="42" t="s">
        <v>99</v>
      </c>
      <c r="D60" s="28"/>
      <c r="E60" s="28"/>
      <c r="F60" s="28"/>
    </row>
    <row r="61" spans="1:6" ht="15.75" x14ac:dyDescent="0.25">
      <c r="A61" s="27" t="s">
        <v>56</v>
      </c>
      <c r="B61" s="48"/>
      <c r="C61" s="42" t="s">
        <v>99</v>
      </c>
      <c r="D61" s="22"/>
      <c r="E61" s="22"/>
      <c r="F61" s="22">
        <v>4269.4399999999996</v>
      </c>
    </row>
    <row r="62" spans="1:6" ht="15.75" x14ac:dyDescent="0.25">
      <c r="A62" s="27" t="s">
        <v>57</v>
      </c>
      <c r="B62" s="50"/>
      <c r="C62" s="42" t="s">
        <v>99</v>
      </c>
      <c r="D62" s="22"/>
      <c r="E62" s="22"/>
      <c r="F62" s="22"/>
    </row>
    <row r="63" spans="1:6" ht="15.75" x14ac:dyDescent="0.25">
      <c r="A63" s="27" t="s">
        <v>34</v>
      </c>
      <c r="B63" s="50"/>
      <c r="C63" s="42" t="s">
        <v>99</v>
      </c>
      <c r="D63" s="22"/>
      <c r="E63" s="22"/>
      <c r="F63" s="22"/>
    </row>
    <row r="64" spans="1:6" ht="15.75" x14ac:dyDescent="0.25">
      <c r="A64" s="27" t="s">
        <v>58</v>
      </c>
      <c r="B64" s="50"/>
      <c r="C64" s="42" t="s">
        <v>99</v>
      </c>
      <c r="D64" s="22"/>
      <c r="E64" s="22"/>
      <c r="F64" s="22"/>
    </row>
    <row r="65" spans="1:6" ht="15.75" x14ac:dyDescent="0.25">
      <c r="A65" s="24" t="s">
        <v>59</v>
      </c>
      <c r="B65" s="50"/>
      <c r="C65" s="42"/>
      <c r="D65" s="22"/>
      <c r="E65" s="22"/>
      <c r="F65" s="22"/>
    </row>
    <row r="66" spans="1:6" ht="15.75" x14ac:dyDescent="0.25">
      <c r="A66" s="27" t="s">
        <v>60</v>
      </c>
      <c r="B66" s="50"/>
      <c r="C66" s="42" t="s">
        <v>99</v>
      </c>
      <c r="D66" s="22"/>
      <c r="E66" s="22"/>
      <c r="F66" s="22"/>
    </row>
    <row r="67" spans="1:6" ht="15.75" x14ac:dyDescent="0.25">
      <c r="A67" s="27" t="s">
        <v>61</v>
      </c>
      <c r="B67" s="50"/>
      <c r="C67" s="42" t="s">
        <v>99</v>
      </c>
      <c r="D67" s="22"/>
      <c r="E67" s="22"/>
      <c r="F67" s="22"/>
    </row>
    <row r="68" spans="1:6" ht="15.75" x14ac:dyDescent="0.25">
      <c r="A68" s="27" t="s">
        <v>62</v>
      </c>
      <c r="B68" s="50"/>
      <c r="C68" s="42" t="s">
        <v>99</v>
      </c>
      <c r="D68" s="22"/>
      <c r="E68" s="22"/>
      <c r="F68" s="22"/>
    </row>
    <row r="69" spans="1:6" ht="31.5" x14ac:dyDescent="0.25">
      <c r="A69" s="27" t="s">
        <v>63</v>
      </c>
      <c r="B69" s="50"/>
      <c r="C69" s="42" t="s">
        <v>99</v>
      </c>
      <c r="D69" s="22"/>
      <c r="E69" s="22"/>
      <c r="F69" s="22"/>
    </row>
    <row r="70" spans="1:6" ht="15.75" x14ac:dyDescent="0.25">
      <c r="A70" s="24" t="s">
        <v>64</v>
      </c>
      <c r="B70" s="50"/>
      <c r="C70" s="42"/>
      <c r="D70" s="22"/>
      <c r="E70" s="22"/>
      <c r="F70" s="22"/>
    </row>
    <row r="71" spans="1:6" ht="15.75" x14ac:dyDescent="0.25">
      <c r="A71" s="27" t="s">
        <v>65</v>
      </c>
      <c r="B71" s="50"/>
      <c r="C71" s="42" t="s">
        <v>99</v>
      </c>
      <c r="D71" s="22"/>
      <c r="E71" s="22"/>
      <c r="F71" s="22"/>
    </row>
    <row r="72" spans="1:6" ht="15.75" x14ac:dyDescent="0.25">
      <c r="A72" s="27" t="s">
        <v>66</v>
      </c>
      <c r="B72" s="50"/>
      <c r="C72" s="42" t="s">
        <v>99</v>
      </c>
      <c r="D72" s="22"/>
      <c r="E72" s="22"/>
      <c r="F72" s="22"/>
    </row>
    <row r="73" spans="1:6" ht="15.75" x14ac:dyDescent="0.25">
      <c r="A73" s="24" t="s">
        <v>67</v>
      </c>
      <c r="B73" s="50"/>
      <c r="C73" s="42"/>
      <c r="D73" s="22"/>
      <c r="E73" s="22"/>
      <c r="F73" s="22"/>
    </row>
    <row r="74" spans="1:6" ht="15.75" x14ac:dyDescent="0.25">
      <c r="A74" s="27" t="s">
        <v>68</v>
      </c>
      <c r="B74" s="50"/>
      <c r="C74" s="42" t="s">
        <v>99</v>
      </c>
      <c r="D74" s="22"/>
      <c r="E74" s="22"/>
      <c r="F74" s="22"/>
    </row>
    <row r="75" spans="1:6" ht="15.75" x14ac:dyDescent="0.25">
      <c r="A75" s="27" t="s">
        <v>69</v>
      </c>
      <c r="B75" s="50"/>
      <c r="C75" s="42" t="s">
        <v>99</v>
      </c>
      <c r="D75" s="22"/>
      <c r="E75" s="22"/>
      <c r="F75" s="22"/>
    </row>
    <row r="76" spans="1:6" ht="15.75" x14ac:dyDescent="0.25">
      <c r="A76" s="27" t="s">
        <v>70</v>
      </c>
      <c r="B76" s="50"/>
      <c r="C76" s="42" t="s">
        <v>99</v>
      </c>
      <c r="D76" s="22"/>
      <c r="E76" s="22"/>
      <c r="F76" s="22"/>
    </row>
    <row r="77" spans="1:6" ht="15.75" x14ac:dyDescent="0.25">
      <c r="A77" s="29" t="s">
        <v>35</v>
      </c>
      <c r="B77" s="51"/>
      <c r="C77" s="43"/>
      <c r="D77" s="29"/>
      <c r="E77" s="29"/>
      <c r="F77" s="29"/>
    </row>
    <row r="78" spans="1:6" ht="15.75" x14ac:dyDescent="0.25">
      <c r="A78" s="30"/>
      <c r="B78" s="50"/>
      <c r="C78" s="42" t="s">
        <v>99</v>
      </c>
      <c r="D78" s="22"/>
      <c r="E78" s="22"/>
      <c r="F78" s="22"/>
    </row>
    <row r="79" spans="1:6" ht="15.75" x14ac:dyDescent="0.25">
      <c r="A79" s="24" t="s">
        <v>71</v>
      </c>
      <c r="B79" s="52"/>
      <c r="C79" s="42" t="s">
        <v>99</v>
      </c>
      <c r="D79" s="22"/>
      <c r="E79" s="22"/>
      <c r="F79" s="22"/>
    </row>
    <row r="80" spans="1:6" ht="15.75" x14ac:dyDescent="0.25">
      <c r="A80" s="24" t="s">
        <v>72</v>
      </c>
      <c r="B80" s="50"/>
      <c r="C80" s="42" t="s">
        <v>99</v>
      </c>
      <c r="D80" s="22"/>
      <c r="E80" s="22"/>
      <c r="F80" s="22"/>
    </row>
    <row r="81" spans="1:6" ht="15.75" x14ac:dyDescent="0.25">
      <c r="A81" s="27" t="s">
        <v>73</v>
      </c>
      <c r="B81" s="50"/>
      <c r="C81" s="42" t="s">
        <v>99</v>
      </c>
      <c r="D81" s="22"/>
      <c r="E81" s="22"/>
      <c r="F81" s="22"/>
    </row>
    <row r="82" spans="1:6" ht="15.75" x14ac:dyDescent="0.25">
      <c r="A82" s="27" t="s">
        <v>74</v>
      </c>
      <c r="B82" s="50"/>
      <c r="C82" s="42" t="s">
        <v>99</v>
      </c>
      <c r="D82" s="22"/>
      <c r="E82" s="22"/>
      <c r="F82" s="22"/>
    </row>
    <row r="83" spans="1:6" ht="15.75" x14ac:dyDescent="0.25">
      <c r="A83" s="24" t="s">
        <v>75</v>
      </c>
      <c r="B83" s="50"/>
      <c r="C83" s="42" t="s">
        <v>99</v>
      </c>
      <c r="D83" s="22"/>
      <c r="E83" s="22"/>
      <c r="F83" s="22"/>
    </row>
    <row r="84" spans="1:6" ht="15.75" x14ac:dyDescent="0.25">
      <c r="A84" s="27" t="s">
        <v>76</v>
      </c>
      <c r="B84" s="50"/>
      <c r="C84" s="42" t="s">
        <v>99</v>
      </c>
      <c r="D84" s="22"/>
      <c r="E84" s="22"/>
      <c r="F84" s="22"/>
    </row>
    <row r="85" spans="1:6" ht="15.75" x14ac:dyDescent="0.25">
      <c r="A85" s="27" t="s">
        <v>77</v>
      </c>
      <c r="B85" s="50"/>
      <c r="C85" s="42" t="s">
        <v>99</v>
      </c>
      <c r="D85" s="22"/>
      <c r="E85" s="22"/>
      <c r="F85" s="22"/>
    </row>
    <row r="86" spans="1:6" ht="15.75" x14ac:dyDescent="0.25">
      <c r="A86" s="24" t="s">
        <v>78</v>
      </c>
      <c r="B86" s="50"/>
      <c r="C86" s="42" t="s">
        <v>99</v>
      </c>
      <c r="D86" s="22"/>
      <c r="E86" s="22"/>
      <c r="F86" s="22"/>
    </row>
    <row r="87" spans="1:6" ht="15.75" x14ac:dyDescent="0.25">
      <c r="A87" s="27" t="s">
        <v>79</v>
      </c>
      <c r="B87" s="50"/>
      <c r="C87" s="42" t="s">
        <v>99</v>
      </c>
      <c r="D87" s="22"/>
      <c r="E87" s="22"/>
      <c r="F87" s="22"/>
    </row>
    <row r="88" spans="1:6" ht="15.75" x14ac:dyDescent="0.25">
      <c r="A88" s="29" t="s">
        <v>80</v>
      </c>
      <c r="B88" s="51"/>
      <c r="C88" s="51"/>
      <c r="D88" s="51"/>
      <c r="E88" s="51"/>
      <c r="F88" s="51"/>
    </row>
    <row r="89" spans="1:6" ht="15.75" x14ac:dyDescent="0.25">
      <c r="A89" s="31" t="s">
        <v>81</v>
      </c>
      <c r="B89" s="32">
        <v>1145338708.48</v>
      </c>
      <c r="C89" s="32" t="e">
        <f t="shared" ref="C89:F89" si="10">C12+C19+C29+C55</f>
        <v>#VALUE!</v>
      </c>
      <c r="D89" s="32">
        <f t="shared" si="10"/>
        <v>10854524.100000001</v>
      </c>
      <c r="E89" s="32">
        <f t="shared" si="10"/>
        <v>13142578.390000001</v>
      </c>
      <c r="F89" s="32">
        <f t="shared" si="10"/>
        <v>7024773.4200000009</v>
      </c>
    </row>
    <row r="90" spans="1:6" ht="15.75" x14ac:dyDescent="0.25">
      <c r="A90" s="22"/>
      <c r="B90" s="37"/>
      <c r="C90" s="41"/>
      <c r="D90" s="21"/>
      <c r="E90" s="21"/>
    </row>
    <row r="91" spans="1:6" ht="15.75" x14ac:dyDescent="0.25">
      <c r="A91" s="22"/>
      <c r="B91" s="34"/>
      <c r="C91" s="41"/>
      <c r="D91" s="21"/>
      <c r="E91" s="21"/>
    </row>
    <row r="92" spans="1:6" ht="15.75" x14ac:dyDescent="0.25">
      <c r="A92" s="22"/>
      <c r="B92" s="34"/>
      <c r="C92" s="41"/>
      <c r="D92" s="21"/>
      <c r="E92" s="21"/>
    </row>
    <row r="93" spans="1:6" ht="15.75" x14ac:dyDescent="0.25">
      <c r="A93" s="22"/>
      <c r="B93" s="34"/>
      <c r="C93" s="41"/>
      <c r="D93" s="21"/>
      <c r="E93" s="21"/>
    </row>
    <row r="94" spans="1:6" ht="15.75" x14ac:dyDescent="0.25">
      <c r="A94" s="19" t="s">
        <v>96</v>
      </c>
      <c r="B94" s="38"/>
      <c r="C94" s="44"/>
      <c r="D94" s="21"/>
      <c r="E94" s="21"/>
    </row>
    <row r="95" spans="1:6" ht="15.75" x14ac:dyDescent="0.25">
      <c r="A95" s="21"/>
      <c r="B95" s="39"/>
      <c r="C95" s="45"/>
      <c r="D95" s="21"/>
      <c r="E95" s="21"/>
    </row>
    <row r="96" spans="1:6" ht="15.75" x14ac:dyDescent="0.25">
      <c r="A96" s="21"/>
      <c r="B96" s="39"/>
      <c r="C96" s="45"/>
      <c r="D96" s="21"/>
      <c r="E96" s="21"/>
    </row>
    <row r="97" spans="1:5" ht="15.75" x14ac:dyDescent="0.25">
      <c r="A97" s="21"/>
      <c r="B97" s="39"/>
      <c r="C97" s="45"/>
      <c r="D97" s="21"/>
      <c r="E97" s="21"/>
    </row>
    <row r="98" spans="1:5" ht="15.75" x14ac:dyDescent="0.25">
      <c r="A98" s="21"/>
      <c r="B98" s="39"/>
      <c r="C98" s="45"/>
      <c r="D98" s="21"/>
      <c r="E98" s="21"/>
    </row>
    <row r="99" spans="1:5" ht="15.75" x14ac:dyDescent="0.25">
      <c r="A99" s="22"/>
      <c r="B99" s="39"/>
      <c r="C99" s="45"/>
      <c r="D99" s="45"/>
      <c r="E99" s="45"/>
    </row>
    <row r="100" spans="1:5" s="61" customFormat="1" x14ac:dyDescent="0.2">
      <c r="A100" s="61" t="s">
        <v>109</v>
      </c>
      <c r="C100" s="61" t="s">
        <v>110</v>
      </c>
      <c r="E100" s="62"/>
    </row>
    <row r="101" spans="1:5" s="61" customFormat="1" x14ac:dyDescent="0.2">
      <c r="E101" s="62"/>
    </row>
    <row r="102" spans="1:5" s="61" customFormat="1" x14ac:dyDescent="0.2">
      <c r="A102" s="63"/>
      <c r="D102" s="63"/>
      <c r="E102" s="64"/>
    </row>
    <row r="103" spans="1:5" s="61" customFormat="1" x14ac:dyDescent="0.2">
      <c r="A103" s="61" t="s">
        <v>111</v>
      </c>
      <c r="D103" s="61" t="s">
        <v>112</v>
      </c>
      <c r="E103" s="62"/>
    </row>
    <row r="104" spans="1:5" s="61" customFormat="1" x14ac:dyDescent="0.2">
      <c r="A104" s="61" t="s">
        <v>100</v>
      </c>
      <c r="D104" s="61" t="s">
        <v>113</v>
      </c>
      <c r="E104" s="62"/>
    </row>
    <row r="105" spans="1:5" ht="15.75" x14ac:dyDescent="0.25">
      <c r="A105" s="21"/>
      <c r="B105" s="39"/>
      <c r="C105" s="45"/>
      <c r="D105" s="21"/>
      <c r="E105" s="21"/>
    </row>
    <row r="106" spans="1:5" ht="15.75" x14ac:dyDescent="0.25">
      <c r="A106" s="21"/>
      <c r="B106" s="39"/>
      <c r="C106" s="45"/>
      <c r="D106" s="21"/>
      <c r="E106" s="21"/>
    </row>
  </sheetData>
  <mergeCells count="5">
    <mergeCell ref="A4:D4"/>
    <mergeCell ref="A5:D5"/>
    <mergeCell ref="A6:D6"/>
    <mergeCell ref="A7:D7"/>
    <mergeCell ref="A8:D8"/>
  </mergeCells>
  <pageMargins left="0.7" right="0.7" top="0.75" bottom="0.75" header="0.3" footer="0.3"/>
  <pageSetup scale="4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Plantilla Presupuesto</vt:lpstr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Responsable de Acceso a la Informacion</cp:lastModifiedBy>
  <cp:lastPrinted>2023-04-05T15:22:58Z</cp:lastPrinted>
  <dcterms:created xsi:type="dcterms:W3CDTF">2018-04-17T18:57:16Z</dcterms:created>
  <dcterms:modified xsi:type="dcterms:W3CDTF">2023-04-10T16:12:07Z</dcterms:modified>
</cp:coreProperties>
</file>