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Johanny\Doc. Septiembre 2021\Medicamentos\"/>
    </mc:Choice>
  </mc:AlternateContent>
  <bookViews>
    <workbookView xWindow="0" yWindow="0" windowWidth="15240" windowHeight="7665"/>
  </bookViews>
  <sheets>
    <sheet name="Hoja1" sheetId="1" r:id="rId1"/>
    <sheet name="Hoja2" sheetId="2" r:id="rId2"/>
    <sheet name="Hoja3" sheetId="3" r:id="rId3"/>
  </sheets>
  <definedNames>
    <definedName name="_xlnm.Print_Area" localSheetId="0">Hoja1!$C$1:$Q$112</definedName>
    <definedName name="_xlnm.Print_Titles" localSheetId="0">Hoja1!$1:$17</definedName>
  </definedNames>
  <calcPr calcId="152511"/>
</workbook>
</file>

<file path=xl/calcChain.xml><?xml version="1.0" encoding="utf-8"?>
<calcChain xmlns="http://schemas.openxmlformats.org/spreadsheetml/2006/main">
  <c r="P732" i="1" l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<sst xmlns="http://schemas.openxmlformats.org/spreadsheetml/2006/main" count="1707" uniqueCount="1061">
  <si>
    <t>Unidad de Medida</t>
  </si>
  <si>
    <t>Costo Unitario en RD$</t>
  </si>
  <si>
    <t>Valor en RD$</t>
  </si>
  <si>
    <t>Existencia</t>
  </si>
  <si>
    <t>Fecha de Registro</t>
  </si>
  <si>
    <t>Código Institucional</t>
  </si>
  <si>
    <t>Descripción del Activo o Bien</t>
  </si>
  <si>
    <t>JULIO</t>
  </si>
  <si>
    <t>AGOSTO</t>
  </si>
  <si>
    <t>SEPTIEMBRE</t>
  </si>
  <si>
    <t>HOSPITAL PEDIÁTRICO DR. ROBERT REID CABRAL</t>
  </si>
  <si>
    <t xml:space="preserve">Relación de Inventario de Almacén de Medicamentos </t>
  </si>
  <si>
    <t>M-0014</t>
  </si>
  <si>
    <t>M-0002</t>
  </si>
  <si>
    <t>M-02015</t>
  </si>
  <si>
    <t>M-0009</t>
  </si>
  <si>
    <t>M-1470</t>
  </si>
  <si>
    <t>M-0233</t>
  </si>
  <si>
    <t>M-0017</t>
  </si>
  <si>
    <t>M-0003</t>
  </si>
  <si>
    <t>M-0015</t>
  </si>
  <si>
    <t>M-0256</t>
  </si>
  <si>
    <t>M-0345</t>
  </si>
  <si>
    <t>M-1476</t>
  </si>
  <si>
    <t>M-0113</t>
  </si>
  <si>
    <t>M-0114</t>
  </si>
  <si>
    <t>M-0022</t>
  </si>
  <si>
    <t>M-0313</t>
  </si>
  <si>
    <t>M-0005</t>
  </si>
  <si>
    <t>M-0006</t>
  </si>
  <si>
    <t>M-0242</t>
  </si>
  <si>
    <t>M-0224</t>
  </si>
  <si>
    <t>M-0023</t>
  </si>
  <si>
    <t>M-1475</t>
  </si>
  <si>
    <t>M-0012</t>
  </si>
  <si>
    <t>M-0177</t>
  </si>
  <si>
    <t>M-2040</t>
  </si>
  <si>
    <t>M-0008</t>
  </si>
  <si>
    <t>M-0020</t>
  </si>
  <si>
    <t>M-0001</t>
  </si>
  <si>
    <t>M-0295</t>
  </si>
  <si>
    <t>M-1484</t>
  </si>
  <si>
    <t>M-0276</t>
  </si>
  <si>
    <t>M-0021</t>
  </si>
  <si>
    <t>M-0311</t>
  </si>
  <si>
    <t>M-0792</t>
  </si>
  <si>
    <t>M-0298</t>
  </si>
  <si>
    <t>M-0018</t>
  </si>
  <si>
    <t>M-0791</t>
  </si>
  <si>
    <t>M-0004</t>
  </si>
  <si>
    <t>M-1469</t>
  </si>
  <si>
    <t>M-0074</t>
  </si>
  <si>
    <t>M-0134</t>
  </si>
  <si>
    <t>M-1086</t>
  </si>
  <si>
    <t>M-0010</t>
  </si>
  <si>
    <t>M-1514</t>
  </si>
  <si>
    <t>M-0026</t>
  </si>
  <si>
    <t>M-1485</t>
  </si>
  <si>
    <t>M-0024</t>
  </si>
  <si>
    <t>M-0088</t>
  </si>
  <si>
    <t>M-1091</t>
  </si>
  <si>
    <t>M-0716</t>
  </si>
  <si>
    <t>M-1543</t>
  </si>
  <si>
    <t>M-1500</t>
  </si>
  <si>
    <t>M-1534</t>
  </si>
  <si>
    <t>M-0033</t>
  </si>
  <si>
    <t>M-1506</t>
  </si>
  <si>
    <t>M-1481</t>
  </si>
  <si>
    <t>M-0158</t>
  </si>
  <si>
    <t>M-0030</t>
  </si>
  <si>
    <t>M-0247</t>
  </si>
  <si>
    <t>M-0246</t>
  </si>
  <si>
    <t>M-0035</t>
  </si>
  <si>
    <t>M-0036</t>
  </si>
  <si>
    <t>M-0029</t>
  </si>
  <si>
    <t>M-0110</t>
  </si>
  <si>
    <t>M-0766</t>
  </si>
  <si>
    <t>M-0202</t>
  </si>
  <si>
    <t>M-0102</t>
  </si>
  <si>
    <t>M-0166</t>
  </si>
  <si>
    <t>M-0181</t>
  </si>
  <si>
    <t>M-0245</t>
  </si>
  <si>
    <t>M-0406</t>
  </si>
  <si>
    <t>M-0714</t>
  </si>
  <si>
    <t>M-0268</t>
  </si>
  <si>
    <t>M-0267</t>
  </si>
  <si>
    <t>M-2050</t>
  </si>
  <si>
    <t>M-0028</t>
  </si>
  <si>
    <t>M-1560</t>
  </si>
  <si>
    <t>M-0079</t>
  </si>
  <si>
    <t>M-0248</t>
  </si>
  <si>
    <t>M-1545</t>
  </si>
  <si>
    <t>M-0188</t>
  </si>
  <si>
    <t>M-0249</t>
  </si>
  <si>
    <t>M-0175</t>
  </si>
  <si>
    <t>M-0051</t>
  </si>
  <si>
    <t xml:space="preserve"> M-5105</t>
  </si>
  <si>
    <t>M-0050</t>
  </si>
  <si>
    <t>M-0045</t>
  </si>
  <si>
    <t>M-0038</t>
  </si>
  <si>
    <t>M-2029</t>
  </si>
  <si>
    <t>M-0250</t>
  </si>
  <si>
    <t>M-0049</t>
  </si>
  <si>
    <t>M-0037</t>
  </si>
  <si>
    <t>M-0039</t>
  </si>
  <si>
    <t>M-0042</t>
  </si>
  <si>
    <t>M-0327</t>
  </si>
  <si>
    <t>M-0044</t>
  </si>
  <si>
    <t>M-0043</t>
  </si>
  <si>
    <t>M-0047</t>
  </si>
  <si>
    <t>M-0296</t>
  </si>
  <si>
    <t>M-0704</t>
  </si>
  <si>
    <t>M-1201</t>
  </si>
  <si>
    <t>M-0292</t>
  </si>
  <si>
    <t>M-0173</t>
  </si>
  <si>
    <t>M-0255</t>
  </si>
  <si>
    <t>M-0058</t>
  </si>
  <si>
    <t>M-0117</t>
  </si>
  <si>
    <t>M-0093</t>
  </si>
  <si>
    <t>M-1507</t>
  </si>
  <si>
    <t>M-0724</t>
  </si>
  <si>
    <t>M-0756</t>
  </si>
  <si>
    <t>M-02020</t>
  </si>
  <si>
    <t>M-0057</t>
  </si>
  <si>
    <t>M-0065</t>
  </si>
  <si>
    <t>M-0343</t>
  </si>
  <si>
    <t>M-0767</t>
  </si>
  <si>
    <t>M-0781</t>
  </si>
  <si>
    <t>M-0062</t>
  </si>
  <si>
    <t>M-2031</t>
  </si>
  <si>
    <t>M-0061</t>
  </si>
  <si>
    <t>M-0257</t>
  </si>
  <si>
    <t>M-0066</t>
  </si>
  <si>
    <t>M-02016</t>
  </si>
  <si>
    <t>M-0064</t>
  </si>
  <si>
    <t>M-0273</t>
  </si>
  <si>
    <t>M-1565</t>
  </si>
  <si>
    <t>M-2037</t>
  </si>
  <si>
    <t>M-0067</t>
  </si>
  <si>
    <t>M-1466</t>
  </si>
  <si>
    <t>M-0070</t>
  </si>
  <si>
    <t>M-0333</t>
  </si>
  <si>
    <t>M-0068</t>
  </si>
  <si>
    <t>M-1553</t>
  </si>
  <si>
    <t>M-0115</t>
  </si>
  <si>
    <t>M-094</t>
  </si>
  <si>
    <t>M-0077</t>
  </si>
  <si>
    <t>M-0078</t>
  </si>
  <si>
    <t>M-0076</t>
  </si>
  <si>
    <t>M-0073</t>
  </si>
  <si>
    <t>M-1487</t>
  </si>
  <si>
    <t>M-0783</t>
  </si>
  <si>
    <t>M-0334</t>
  </si>
  <si>
    <t>M-0133</t>
  </si>
  <si>
    <t>M-0309</t>
  </si>
  <si>
    <t>M-1535</t>
  </si>
  <si>
    <t>M-0770</t>
  </si>
  <si>
    <t>M-0080</t>
  </si>
  <si>
    <t>M-0081</t>
  </si>
  <si>
    <t>M-096</t>
  </si>
  <si>
    <t>M-0150</t>
  </si>
  <si>
    <t>M-0338</t>
  </si>
  <si>
    <t>M-0082</t>
  </si>
  <si>
    <t>M-0259</t>
  </si>
  <si>
    <t>M-0393</t>
  </si>
  <si>
    <t>M-0019</t>
  </si>
  <si>
    <t>M-0086</t>
  </si>
  <si>
    <t>M-0085</t>
  </si>
  <si>
    <t>M-0718</t>
  </si>
  <si>
    <t>M-1473</t>
  </si>
  <si>
    <t>M-0089</t>
  </si>
  <si>
    <t>M-0206</t>
  </si>
  <si>
    <t>M-1559</t>
  </si>
  <si>
    <t>M-0091</t>
  </si>
  <si>
    <t>M-0226</t>
  </si>
  <si>
    <t>M-0260</t>
  </si>
  <si>
    <t>M-0090</t>
  </si>
  <si>
    <t>M-2022</t>
  </si>
  <si>
    <t>M-0092</t>
  </si>
  <si>
    <t>M-1518</t>
  </si>
  <si>
    <t>M-0741</t>
  </si>
  <si>
    <t>M-0116</t>
  </si>
  <si>
    <t>M-098</t>
  </si>
  <si>
    <t>M-0274</t>
  </si>
  <si>
    <t>M-0272</t>
  </si>
  <si>
    <t>M-0720</t>
  </si>
  <si>
    <t>M-0782</t>
  </si>
  <si>
    <t>M-2025</t>
  </si>
  <si>
    <t>M-0911</t>
  </si>
  <si>
    <t>M-1522</t>
  </si>
  <si>
    <t>M-0095</t>
  </si>
  <si>
    <t>M-1566</t>
  </si>
  <si>
    <t>M-1095</t>
  </si>
  <si>
    <t>M-0764</t>
  </si>
  <si>
    <t>M-0765</t>
  </si>
  <si>
    <t>M-0011</t>
  </si>
  <si>
    <t>M-1515</t>
  </si>
  <si>
    <t>M-1465</t>
  </si>
  <si>
    <t>M-0320</t>
  </si>
  <si>
    <t>M-0098</t>
  </si>
  <si>
    <t>M-2033</t>
  </si>
  <si>
    <t>M-02003</t>
  </si>
  <si>
    <t>M-02002</t>
  </si>
  <si>
    <t>M-02001</t>
  </si>
  <si>
    <t>M-0733</t>
  </si>
  <si>
    <t>M-02006</t>
  </si>
  <si>
    <t>M-0262</t>
  </si>
  <si>
    <t>M-1462</t>
  </si>
  <si>
    <t>M-0769</t>
  </si>
  <si>
    <t>M-1520</t>
  </si>
  <si>
    <t>M-1479</t>
  </si>
  <si>
    <t>M-02008</t>
  </si>
  <si>
    <t>M-1478</t>
  </si>
  <si>
    <t>M-1084</t>
  </si>
  <si>
    <t>M-1467</t>
  </si>
  <si>
    <t>M-1468</t>
  </si>
  <si>
    <t>M-2035</t>
  </si>
  <si>
    <t>M-02004</t>
  </si>
  <si>
    <t>M-0265</t>
  </si>
  <si>
    <t>M-0269</t>
  </si>
  <si>
    <t>M-0360</t>
  </si>
  <si>
    <t>M-0748</t>
  </si>
  <si>
    <t>M-0744</t>
  </si>
  <si>
    <t>M-093</t>
  </si>
  <si>
    <t>M-0281</t>
  </si>
  <si>
    <t>M-0165</t>
  </si>
  <si>
    <t>M-0106</t>
  </si>
  <si>
    <t>M-0746</t>
  </si>
  <si>
    <t>M-0052</t>
  </si>
  <si>
    <t>M-0266</t>
  </si>
  <si>
    <t>M-0222</t>
  </si>
  <si>
    <t>M-1505</t>
  </si>
  <si>
    <t>M-1563</t>
  </si>
  <si>
    <t>M-0063</t>
  </si>
  <si>
    <t>M-0121</t>
  </si>
  <si>
    <t>M-1494</t>
  </si>
  <si>
    <t>M-1574</t>
  </si>
  <si>
    <t>M-1502</t>
  </si>
  <si>
    <t>M-1085</t>
  </si>
  <si>
    <t>M-0784</t>
  </si>
  <si>
    <t>M-1523</t>
  </si>
  <si>
    <t>M-0124</t>
  </si>
  <si>
    <t>M-1557</t>
  </si>
  <si>
    <t>M- 9675</t>
  </si>
  <si>
    <t>M-0231</t>
  </si>
  <si>
    <t>M-092</t>
  </si>
  <si>
    <t>M-0772</t>
  </si>
  <si>
    <t>M-0162</t>
  </si>
  <si>
    <t>M-0227</t>
  </si>
  <si>
    <t>M-0910</t>
  </si>
  <si>
    <t>M-0789</t>
  </si>
  <si>
    <t>ABRILAR</t>
  </si>
  <si>
    <t>ACEITE DE HIGADO DE BACALAO</t>
  </si>
  <si>
    <t xml:space="preserve">ACETAMINOFEN </t>
  </si>
  <si>
    <t>ACETAMINOFEN 120 MG</t>
  </si>
  <si>
    <t>ACETAMINOFEN 100 MG</t>
  </si>
  <si>
    <t>ACETAMINOFEN 500 MG</t>
  </si>
  <si>
    <t>ACETAZOLAMIDA</t>
  </si>
  <si>
    <t>ACICLOVIR 15 MG</t>
  </si>
  <si>
    <t>ACICLOVIR 200 MG</t>
  </si>
  <si>
    <t>ACICLOVIR 250 MG</t>
  </si>
  <si>
    <t>ACICLOVIR 500 MG</t>
  </si>
  <si>
    <t>ACIDO ASCORBICO (VIT. C) 500 MG</t>
  </si>
  <si>
    <t>ACIDO ASCORBICO (VIT.C) 10MG</t>
  </si>
  <si>
    <t>ACIDO FOLICO 5 MG</t>
  </si>
  <si>
    <t>ACIDO FOLICO + VIT. B12 5MG/500MCG</t>
  </si>
  <si>
    <t>ACIDO FUSIDICO  20 GR  CREMA</t>
  </si>
  <si>
    <t>ACIDO URSADESOXICOLICO 250MG</t>
  </si>
  <si>
    <t>ACIDO VALPROICO 250 MG</t>
  </si>
  <si>
    <t>ACRYLARM   GEL</t>
  </si>
  <si>
    <t>ACTEMRA 400 MG</t>
  </si>
  <si>
    <t>ACTEMRA 200 MG</t>
  </si>
  <si>
    <t>ACTEMRA162 MG</t>
  </si>
  <si>
    <t>ACTEMRA 80 MG</t>
  </si>
  <si>
    <t xml:space="preserve">ADK FORTE </t>
  </si>
  <si>
    <t>ADRENALINA 1MG</t>
  </si>
  <si>
    <t>AFRIN  SOLUCION NASAL</t>
  </si>
  <si>
    <t>AGUA DESTILADA 10CC</t>
  </si>
  <si>
    <t>AGUA DESTILADA 5CC</t>
  </si>
  <si>
    <t>AID 60 MG  CREMA</t>
  </si>
  <si>
    <t>ALBENDAZOL 400MG</t>
  </si>
  <si>
    <t>ALBUMINA 20% 10G/50ML</t>
  </si>
  <si>
    <t xml:space="preserve">ALBUTEROL 2.5 MG </t>
  </si>
  <si>
    <t>ALEVE 220 MG</t>
  </si>
  <si>
    <t>ALOPURINOL 300 MG</t>
  </si>
  <si>
    <t>ALPROSTADIL 0.5 MG</t>
  </si>
  <si>
    <t>ALUCAR</t>
  </si>
  <si>
    <t>ALUMINA, MAGNESIA Y SIMETICONA</t>
  </si>
  <si>
    <t>ALUVIA (LOPINAVIR/RITONAVIR)</t>
  </si>
  <si>
    <t xml:space="preserve">AMBROXOL  </t>
  </si>
  <si>
    <t xml:space="preserve">AMBROXOL 15MG </t>
  </si>
  <si>
    <t>AMCHAFIBRIN 500 MG</t>
  </si>
  <si>
    <t>AMIKACINA 500MG</t>
  </si>
  <si>
    <t>AMINOFILINA 250MG</t>
  </si>
  <si>
    <t>AMINOSIDINA 125 MG</t>
  </si>
  <si>
    <t>AMINOSYN 10%</t>
  </si>
  <si>
    <t>AMIODARONA CLORHIDRATO 150MG/3ML</t>
  </si>
  <si>
    <t xml:space="preserve">AMIODARONA 200 MG </t>
  </si>
  <si>
    <t>AMITRIPTILINA 25  MG</t>
  </si>
  <si>
    <t xml:space="preserve">AMOXICILINA </t>
  </si>
  <si>
    <t>AMOXICILINA 500 MG</t>
  </si>
  <si>
    <t>AMOXICILINA + BROMHEXINA</t>
  </si>
  <si>
    <t xml:space="preserve">AMPICILINA </t>
  </si>
  <si>
    <t>AMPICILINA 1gr</t>
  </si>
  <si>
    <t>ANCEFEL</t>
  </si>
  <si>
    <t>ANFOTERICINA B</t>
  </si>
  <si>
    <t>ANGINOVAG   AEROSOL</t>
  </si>
  <si>
    <t>ANTI-ACIDO    SUSPENSION</t>
  </si>
  <si>
    <t>ANTITOXINA TETANICA 250UI</t>
  </si>
  <si>
    <t>AQUAMAR</t>
  </si>
  <si>
    <t>ARGENTAL  1%   POLVO</t>
  </si>
  <si>
    <t>ARGESYL FORTE  5 G</t>
  </si>
  <si>
    <t>ARIPIPRAZOL</t>
  </si>
  <si>
    <t>ASTALIN B</t>
  </si>
  <si>
    <t>ASPARTATO DE ARGININA  500 MG</t>
  </si>
  <si>
    <t>ASPIRINA 100 MG</t>
  </si>
  <si>
    <t>ASPIRINA 325 MG</t>
  </si>
  <si>
    <t>ASPIRINA 81MG</t>
  </si>
  <si>
    <t>ATARAX 200 ML</t>
  </si>
  <si>
    <t>ATEMPERATOR 10G</t>
  </si>
  <si>
    <t>ATEMPERATOR 500 MG</t>
  </si>
  <si>
    <t>ATENOLOL 100 MG</t>
  </si>
  <si>
    <t>ATENOLOL 50 MG</t>
  </si>
  <si>
    <t>ATINIUM  300 MG</t>
  </si>
  <si>
    <t>ATROPINA 1 MG</t>
  </si>
  <si>
    <t>AVASTIN  100 MG</t>
  </si>
  <si>
    <t xml:space="preserve">AZITROMICINA  </t>
  </si>
  <si>
    <t>AZITROMICINA 500MG</t>
  </si>
  <si>
    <t>AZTREONAM 1 G</t>
  </si>
  <si>
    <t>BABY  PREDENTAL</t>
  </si>
  <si>
    <t>BACIMIX</t>
  </si>
  <si>
    <t>BACITRACINA (NEOMICINA)</t>
  </si>
  <si>
    <t>BACLOFENO 10 MG</t>
  </si>
  <si>
    <t>BECLOMETASONA 50 MCG</t>
  </si>
  <si>
    <t>BELIVRON  240 ML</t>
  </si>
  <si>
    <t>BETAMETAZONA</t>
  </si>
  <si>
    <t>BETAMETASONA  CREMA</t>
  </si>
  <si>
    <t>BETAMETASONA 0.25MG + LORATADINA5 MG</t>
  </si>
  <si>
    <t>BETAMETASONA + LORATADINA</t>
  </si>
  <si>
    <t>BESILATO DE ATRACURIO 25 MG</t>
  </si>
  <si>
    <t>BICARBONATO DE SODIO 10 %</t>
  </si>
  <si>
    <t xml:space="preserve">BIOGAIA   </t>
  </si>
  <si>
    <t>BIOGAIA  5 ML</t>
  </si>
  <si>
    <t>BIOVIT  PREMIUM</t>
  </si>
  <si>
    <t>BROMHEXINA</t>
  </si>
  <si>
    <t>BROMURO DE  ROCURONIO 50 MG</t>
  </si>
  <si>
    <t>BRONCOCHEN BALSAMICO</t>
  </si>
  <si>
    <t xml:space="preserve">BUDESONIDA   </t>
  </si>
  <si>
    <t>BUDESONIDA (BROMIUS)</t>
  </si>
  <si>
    <t>BUMETANIDA  1 MG</t>
  </si>
  <si>
    <t>BUPIVACAINA PESADA 0.5%</t>
  </si>
  <si>
    <t>BUPIVACAINA 5 MG + DEXTROSA 80 MG</t>
  </si>
  <si>
    <t>BUPIVACAINA SIMPLE 5 MG</t>
  </si>
  <si>
    <t>CAFEINA CITRATO 60 MG/3ML</t>
  </si>
  <si>
    <t>CALAMINA+OXIDO DE ZINC+DIFENHIDRAMINA</t>
  </si>
  <si>
    <t>CALCIO CARBONATO + VITAMINA D3 600MG</t>
  </si>
  <si>
    <t>CALCIO + ZINC + VIT D</t>
  </si>
  <si>
    <t>CALCITRIOL</t>
  </si>
  <si>
    <t>CALCIUM 500 MG</t>
  </si>
  <si>
    <t>CANESTEN</t>
  </si>
  <si>
    <t>CAPTOPRIL 25 MG</t>
  </si>
  <si>
    <t>CAPTOPRIL 50 MG</t>
  </si>
  <si>
    <t>CARBAMACEPINA 200 MG</t>
  </si>
  <si>
    <t>CARBAMAZEPINA 2%</t>
  </si>
  <si>
    <t>CARBO-C 600 MG</t>
  </si>
  <si>
    <t>CARBOPLATINO 450 MG</t>
  </si>
  <si>
    <t>CARNISINA  180 MG</t>
  </si>
  <si>
    <t>CARVEDILOL 25MG</t>
  </si>
  <si>
    <t xml:space="preserve">CATAFLAN   </t>
  </si>
  <si>
    <t>CATAPRESAN 100 MG</t>
  </si>
  <si>
    <t>CEFADROXILO 250 MG</t>
  </si>
  <si>
    <t>CEFALEXINA 1GR</t>
  </si>
  <si>
    <t>CEFALEXINA 250 MG</t>
  </si>
  <si>
    <t>CEFALEXINA 500 MG</t>
  </si>
  <si>
    <t>CEFAZOLINA 1 G</t>
  </si>
  <si>
    <t>CEFEPIME 1GR</t>
  </si>
  <si>
    <t xml:space="preserve">CEFIXIMA </t>
  </si>
  <si>
    <t>CEFOTAXIME 1GR</t>
  </si>
  <si>
    <t>CEFTAZIDIMA 1 GR</t>
  </si>
  <si>
    <t>CEFTRIAXONA 1gr</t>
  </si>
  <si>
    <t>CELECO 400 MG</t>
  </si>
  <si>
    <t>CENTRALINE 50 MG</t>
  </si>
  <si>
    <t>CEREZIME 400 UI</t>
  </si>
  <si>
    <t>CETIRIZINA 10 MG</t>
  </si>
  <si>
    <t xml:space="preserve">CETIRIZINA  </t>
  </si>
  <si>
    <t>CHELTIN</t>
  </si>
  <si>
    <t xml:space="preserve">CHELTIN  </t>
  </si>
  <si>
    <t>CHELTIN 150 MG</t>
  </si>
  <si>
    <t>CICLOFOSFAMIDA 500 MG</t>
  </si>
  <si>
    <t>CICLOFOSFAMIDA 50MG</t>
  </si>
  <si>
    <t>CIPROFLOXACIN  1000 MG</t>
  </si>
  <si>
    <t>CIPROFLOXACINA 200MG</t>
  </si>
  <si>
    <t>CIPROFLOXACINA 500MG</t>
  </si>
  <si>
    <t xml:space="preserve">CIPROQUINOL   </t>
  </si>
  <si>
    <t>CITARABINA 100MG</t>
  </si>
  <si>
    <t xml:space="preserve">CITICOLINA </t>
  </si>
  <si>
    <t>CITICOLINA  30 ML</t>
  </si>
  <si>
    <t xml:space="preserve">CITICOLINA 1GR </t>
  </si>
  <si>
    <t>CITICOLINA 500MG</t>
  </si>
  <si>
    <t>CITRAFLEEX</t>
  </si>
  <si>
    <t>CITRATO DE HIERRO AMONIACAL VIT B12</t>
  </si>
  <si>
    <t>CITRATO DE MAGNESIA</t>
  </si>
  <si>
    <t>CLANZAPINA  10 MG</t>
  </si>
  <si>
    <t>CLARITROMICINA 250 mg</t>
  </si>
  <si>
    <t>CLARITROMICINA 500 MG</t>
  </si>
  <si>
    <t>CLARITROMICINA 500MG</t>
  </si>
  <si>
    <t>CLINDAMICINA 300 MG</t>
  </si>
  <si>
    <t>CLINDAMICINA 600MG</t>
  </si>
  <si>
    <t>CLONAZEPAN</t>
  </si>
  <si>
    <t>CLONIPERTEN 0.1 MG</t>
  </si>
  <si>
    <t>CLOPIDAGREL 75 MG</t>
  </si>
  <si>
    <t>CLORAGIL COMPUESTO</t>
  </si>
  <si>
    <t>CLORANFENICOL 1GR</t>
  </si>
  <si>
    <t>CLORFENHIDRAMINA 10MG</t>
  </si>
  <si>
    <t>CLORHEXIDINA  GEL</t>
  </si>
  <si>
    <t>CLORHEXIDINA 200 ML   JABON</t>
  </si>
  <si>
    <t>CLORHIDRATO DE LABETALOL 5 MG</t>
  </si>
  <si>
    <t>CLORURO DE POTASIO 20%</t>
  </si>
  <si>
    <t xml:space="preserve">CLOTRIMAZOL </t>
  </si>
  <si>
    <t>COENZYME  Q-10    30 MG</t>
  </si>
  <si>
    <t>COLECALCIFEROL</t>
  </si>
  <si>
    <t>COLESTIRAMINA 4.0 G</t>
  </si>
  <si>
    <t>COLISTINA 100 MG</t>
  </si>
  <si>
    <t>COMPLEJO B</t>
  </si>
  <si>
    <t xml:space="preserve">COMPLEJO B COMPUESTO </t>
  </si>
  <si>
    <t>CONDILEX  SOLUCION</t>
  </si>
  <si>
    <t>CONGESTRIN GOTAS</t>
  </si>
  <si>
    <t>CONTUMAX  17 GR</t>
  </si>
  <si>
    <t xml:space="preserve">CORDARONE  150 MG   </t>
  </si>
  <si>
    <t>CREON  (PANCREATINA) 150 MG</t>
  </si>
  <si>
    <t xml:space="preserve">CRISTAL TOARS </t>
  </si>
  <si>
    <t>CROMATOMBIC</t>
  </si>
  <si>
    <t>CURADERM</t>
  </si>
  <si>
    <t>CURAM 312.5MG</t>
  </si>
  <si>
    <t>CURAM 625 MG</t>
  </si>
  <si>
    <t>CYCLO 3 FORTE</t>
  </si>
  <si>
    <t>DACARBACINA 200mg</t>
  </si>
  <si>
    <t>DAFLON 500 MG</t>
  </si>
  <si>
    <t xml:space="preserve">DAKTARIN </t>
  </si>
  <si>
    <t>DAYAMINERAL</t>
  </si>
  <si>
    <t>DERMA BABY  CREMA</t>
  </si>
  <si>
    <t>DERMI SCORB.  CREMA</t>
  </si>
  <si>
    <t>DESITIN  CREMA</t>
  </si>
  <si>
    <t>DESMOPRESINA ACETATO</t>
  </si>
  <si>
    <t>DEXAMETAZONA 0.5 MG</t>
  </si>
  <si>
    <t>DEXAMETAZONA  GOTAS</t>
  </si>
  <si>
    <t>DEXAMETAZONA 8MG</t>
  </si>
  <si>
    <t>DEXKETOPROFENO TROMETAMOL 25MG</t>
  </si>
  <si>
    <t>DEXMEDETOMIDINA  200 MG</t>
  </si>
  <si>
    <t>DEXTROSA AL 50%</t>
  </si>
  <si>
    <t>DIAZEPAN 10MG</t>
  </si>
  <si>
    <t>DIAZEPAN 5MG</t>
  </si>
  <si>
    <t>DICLOFENAC</t>
  </si>
  <si>
    <t>DICLOFENAC  GEL</t>
  </si>
  <si>
    <t>DICLOFENAC 50MG</t>
  </si>
  <si>
    <t>DICLOFENAC 75MG</t>
  </si>
  <si>
    <t>DICLOXACILINA 250 MG</t>
  </si>
  <si>
    <t>DICLOXACILINA 500MG</t>
  </si>
  <si>
    <t>DIFENHIDRAMINA</t>
  </si>
  <si>
    <t xml:space="preserve">DIFENHIDRAMINA  </t>
  </si>
  <si>
    <t>DIFENHIDRAMINA  10 MG</t>
  </si>
  <si>
    <t>DIFTERIA ANTITOXINA 10,000 UI</t>
  </si>
  <si>
    <t>DIGOXINA 0.25 MG</t>
  </si>
  <si>
    <t>DIGOXINA 0.25MG</t>
  </si>
  <si>
    <t>DIMENHIDRINATO 50mg</t>
  </si>
  <si>
    <t>DIPIRONA 1GR</t>
  </si>
  <si>
    <t>DOBUTAMINA 250 MG</t>
  </si>
  <si>
    <t>DOPAMINA 200MG</t>
  </si>
  <si>
    <t>DORIVAL 200 MG</t>
  </si>
  <si>
    <t>DOXICICLINA 300 MG</t>
  </si>
  <si>
    <t>DOXORUBICINA 50 MG</t>
  </si>
  <si>
    <t>DULCOLAX</t>
  </si>
  <si>
    <t>ELEMENTO TRAZA</t>
  </si>
  <si>
    <t xml:space="preserve">ELIXIR </t>
  </si>
  <si>
    <t>EMBREL 200MG</t>
  </si>
  <si>
    <t>EMBREL 50 MG</t>
  </si>
  <si>
    <t>EMICIZUMAB 30 MG (HEMLIBRA)</t>
  </si>
  <si>
    <t>EMICIZUMAB 105 MG (HEMLIBRA)</t>
  </si>
  <si>
    <t>ENALAPRIL 20 MG</t>
  </si>
  <si>
    <t>ENALAPRIL 10MG</t>
  </si>
  <si>
    <t>ENALAPRIL 5 MG</t>
  </si>
  <si>
    <t>ENEMA FLEET PARA ADULTOS</t>
  </si>
  <si>
    <t>ENEMA FLEET PARA NIÑOS 66 ML</t>
  </si>
  <si>
    <t>ENOXOPARINA 40 MG/0.4 ML</t>
  </si>
  <si>
    <t>ENTEROGERMINA</t>
  </si>
  <si>
    <t xml:space="preserve">ENZIMAS </t>
  </si>
  <si>
    <t>ERITROMICINA 250mg</t>
  </si>
  <si>
    <t>ERITROPROYECTINA  2000 UI</t>
  </si>
  <si>
    <t>ERITROPROYECTINA 4000 UI</t>
  </si>
  <si>
    <t>ERITROPROYECTINA 5,000 UI</t>
  </si>
  <si>
    <t>ESMOLOL 100 MG</t>
  </si>
  <si>
    <t>ESOMEPRAZOL 10 MG</t>
  </si>
  <si>
    <t>ESOMEPRAZOL  40 MG</t>
  </si>
  <si>
    <t>ESPIRONOLACTONA 25 MG</t>
  </si>
  <si>
    <t>ESPIRONOLACTONA  100 MG</t>
  </si>
  <si>
    <t>ETOPAN 400 MG</t>
  </si>
  <si>
    <t>ETOPOSIDO 100mg</t>
  </si>
  <si>
    <t>EUCARBON</t>
  </si>
  <si>
    <t>EXJADE 250mg</t>
  </si>
  <si>
    <t>EXJADE 500mg</t>
  </si>
  <si>
    <t>FACTOR X  500 UI</t>
  </si>
  <si>
    <t>FACTOR IX 500 UI</t>
  </si>
  <si>
    <t>FACTOR VIII 1000UI</t>
  </si>
  <si>
    <t>FACTOR VIII 1030 UI</t>
  </si>
  <si>
    <t>FACTOR VIII 250UI</t>
  </si>
  <si>
    <t>FACTOR VIII 500UI</t>
  </si>
  <si>
    <t>FACTOR VIII 2000 UI</t>
  </si>
  <si>
    <t>FALCIFOR 5 MG</t>
  </si>
  <si>
    <t>FAMOTIDINA 20MG</t>
  </si>
  <si>
    <t>FENDRAMIN</t>
  </si>
  <si>
    <t>FENILEFRINA 10 MG</t>
  </si>
  <si>
    <t>FENITOINA 100 MG</t>
  </si>
  <si>
    <t>FENITOINA 250MG</t>
  </si>
  <si>
    <t>FENITOINA JARABE</t>
  </si>
  <si>
    <t>FENOBALBITAL 100MG</t>
  </si>
  <si>
    <t>FENTANILO 0.05MG</t>
  </si>
  <si>
    <t>FEROGLOBIN  B12</t>
  </si>
  <si>
    <t>FERROSUL</t>
  </si>
  <si>
    <t>FERRUM</t>
  </si>
  <si>
    <t>FEYBA 500UI</t>
  </si>
  <si>
    <t>FEYBA 536UI</t>
  </si>
  <si>
    <t>FILGASTRIN 300mg</t>
  </si>
  <si>
    <t>FISIONASAL</t>
  </si>
  <si>
    <t>FITOMENADIONA (VIT. K) 10MG</t>
  </si>
  <si>
    <t>FIXEM  100 MG</t>
  </si>
  <si>
    <t>FLIXOTIDE   50 MG</t>
  </si>
  <si>
    <t>FLOHALE  AERO CAMARA</t>
  </si>
  <si>
    <t>FLORELIX</t>
  </si>
  <si>
    <t>FLUCONAZOL 150mg</t>
  </si>
  <si>
    <t>FLUCONAZOL 200MG</t>
  </si>
  <si>
    <t>FLUCONAZOL JARABE</t>
  </si>
  <si>
    <t>FLUDROCORTIZONA 100MG</t>
  </si>
  <si>
    <t xml:space="preserve">FLUIMICIL  </t>
  </si>
  <si>
    <t>FLUIMICIL 200mg</t>
  </si>
  <si>
    <t>FLUIMICIL 300mg</t>
  </si>
  <si>
    <t>FLUMAZIL 0.5 MG</t>
  </si>
  <si>
    <t>FOSEAL 800 MG</t>
  </si>
  <si>
    <t>FOSFOCIL 250 MG</t>
  </si>
  <si>
    <t>FOSFOMICINA 1gr</t>
  </si>
  <si>
    <t>FOSFOMICINA 500MG</t>
  </si>
  <si>
    <t>FUCIDIN    20g</t>
  </si>
  <si>
    <t>FURONASAL 10 ML</t>
  </si>
  <si>
    <t>FUROSEMIDA 20mg</t>
  </si>
  <si>
    <t>FUROSEMIDA 40MG</t>
  </si>
  <si>
    <t>GABAPENTINA   300 MG</t>
  </si>
  <si>
    <t>GANCICLOVIR 500MG</t>
  </si>
  <si>
    <t>GENOTROPIN 16 UI</t>
  </si>
  <si>
    <t>GENTAMICINA 40mg</t>
  </si>
  <si>
    <t>GENTAMICINA</t>
  </si>
  <si>
    <t xml:space="preserve">GERIATRIC </t>
  </si>
  <si>
    <t>GLIBENCLAMIDA 5 MG</t>
  </si>
  <si>
    <t>GLIVEC 100MG</t>
  </si>
  <si>
    <t>GLUCONATO DE CALCIO 10%</t>
  </si>
  <si>
    <t>GLUTAPAK-10  POLVO</t>
  </si>
  <si>
    <t>GOVAL</t>
  </si>
  <si>
    <t>GRAYXONA 0.4 MG</t>
  </si>
  <si>
    <t>HALOPERIDOL 10 MG</t>
  </si>
  <si>
    <t>HALOPERIDOL 2ML</t>
  </si>
  <si>
    <t>HEDERAX</t>
  </si>
  <si>
    <t>HEMATIN FOL</t>
  </si>
  <si>
    <t>HEPARINA 25000UI</t>
  </si>
  <si>
    <t>HIDRADEX    SOLUCION</t>
  </si>
  <si>
    <t>HIDRASEC  10 MG</t>
  </si>
  <si>
    <t>HIDRALAZINA CLORHIDRATO 50 MG</t>
  </si>
  <si>
    <t>HIDRALACINA CLORHIDRATO 20MG</t>
  </si>
  <si>
    <t>HIDROCLOROTIAZIDA 50 MG</t>
  </si>
  <si>
    <t xml:space="preserve">HIDROCORTIZONA </t>
  </si>
  <si>
    <t>HIDROCORTIZONA 50 MG</t>
  </si>
  <si>
    <t>HIDROCORTIZONA 100mg</t>
  </si>
  <si>
    <t>HIDROXIDO DE ALUMINIO</t>
  </si>
  <si>
    <t>HIDROXIDO DE MAGNESIO 400 MG</t>
  </si>
  <si>
    <t>HIDROXIETIL ALMIDON  6%</t>
  </si>
  <si>
    <t>HIDROXIURIA  500 MG</t>
  </si>
  <si>
    <t>HIDROXYCARBAMIDA (DUREA) 500MG</t>
  </si>
  <si>
    <t>HIERRO, ZINC, COMPLEJO B Y MINERALES</t>
  </si>
  <si>
    <t>HIERRO DEXTRANO 100MG</t>
  </si>
  <si>
    <t>HIERRO SACAROSA 100 MG</t>
  </si>
  <si>
    <t>HIERRO VITAMINADO 100mg</t>
  </si>
  <si>
    <t>HIERRO+VITAMINAS B-1,B-12,C+ACIDO FOLICO</t>
  </si>
  <si>
    <t>HIPERMEX</t>
  </si>
  <si>
    <t>HUMIDIA</t>
  </si>
  <si>
    <t>HUMILAB   GOTAS</t>
  </si>
  <si>
    <t>HUMIRA 40mg</t>
  </si>
  <si>
    <t>HYPERSOL(CLORURO DE SODIO)</t>
  </si>
  <si>
    <t>IBUPROFEN</t>
  </si>
  <si>
    <t>IBUPROFEN 600MG</t>
  </si>
  <si>
    <t>IFOSFAMIDA 1 GR</t>
  </si>
  <si>
    <t>IMIPENEN 500MG</t>
  </si>
  <si>
    <t>IMIPRAMINA 25MG</t>
  </si>
  <si>
    <t>INFLIXIMAB 100 MG (REMSIMA)</t>
  </si>
  <si>
    <t>INMUNOGLOBULINA HUMANA 10 %</t>
  </si>
  <si>
    <t>INMUNOGLOBULINA HUMANA 5 %</t>
  </si>
  <si>
    <t>INMUNOGLOBULINA HUMANA 6 G</t>
  </si>
  <si>
    <t>INSULINA 70/30 100UI</t>
  </si>
  <si>
    <t>INSULINA ANALOGA DE ACCION PROLON.</t>
  </si>
  <si>
    <t>INSULINA ANALOGA HUMANA RECOM.</t>
  </si>
  <si>
    <t>INSULINA LANTUS 300</t>
  </si>
  <si>
    <t>INSULINA NPH 100UI</t>
  </si>
  <si>
    <t>INSULINA RAPIDA 100UI</t>
  </si>
  <si>
    <t>INVERMETRINA</t>
  </si>
  <si>
    <t>INVERMECTINA 6 MG</t>
  </si>
  <si>
    <t>ION. K   JARABE</t>
  </si>
  <si>
    <t>IPATROPIO + ALBUTEROL</t>
  </si>
  <si>
    <t>IPATROPIO BROMURO</t>
  </si>
  <si>
    <t>IVERMECTINA  6 MG</t>
  </si>
  <si>
    <t>JABON B-33</t>
  </si>
  <si>
    <t>JABON CLOREXIDINA</t>
  </si>
  <si>
    <t>KEPPRA 500MG</t>
  </si>
  <si>
    <t>KEPRA 100MG/ML</t>
  </si>
  <si>
    <t>KEPRA 500MG</t>
  </si>
  <si>
    <t>KETAMINA 500mg</t>
  </si>
  <si>
    <t>KETOCONAZOL</t>
  </si>
  <si>
    <t>KETOCONAZOL 2%</t>
  </si>
  <si>
    <t>KETOCONAZOL AL 2%</t>
  </si>
  <si>
    <t>KETOROLACO 30mg</t>
  </si>
  <si>
    <t>KOVALTRY 500 UI</t>
  </si>
  <si>
    <t>LACOSAMIDA 200 MG</t>
  </si>
  <si>
    <t>LACOSAMIDA 100 MG</t>
  </si>
  <si>
    <t>LACOSAMIDA 50 MG</t>
  </si>
  <si>
    <t>LACTULOSA</t>
  </si>
  <si>
    <t>LAGRICEL   OFTENO</t>
  </si>
  <si>
    <t>LAGRIMAS 5gr</t>
  </si>
  <si>
    <t>LANTUS SOLASTAR</t>
  </si>
  <si>
    <t>LANZOPRAZOL  30 MG</t>
  </si>
  <si>
    <t>LASIX 20mg</t>
  </si>
  <si>
    <t>LASIX 40 MG</t>
  </si>
  <si>
    <t>LASURTIN-D  (ANTIGRIPAL)</t>
  </si>
  <si>
    <t>LAXANTE ORAL FLEET</t>
  </si>
  <si>
    <t>LAXOL   POLVO</t>
  </si>
  <si>
    <t>LECHE DE MAGNESIA</t>
  </si>
  <si>
    <t>LECITINA DE SOYA</t>
  </si>
  <si>
    <t>LEUCOVARINA 50 MG</t>
  </si>
  <si>
    <t>LEVETIRACETAN</t>
  </si>
  <si>
    <t>LEVOFLOXACINA 500 MG</t>
  </si>
  <si>
    <t>LEVOPIRACETAN 750 MG</t>
  </si>
  <si>
    <t>LEVOSULPIRIDE 25 MG</t>
  </si>
  <si>
    <t>LEVETIROXINA 500 MG</t>
  </si>
  <si>
    <t>LEVOTIROXINA 88 MG</t>
  </si>
  <si>
    <t>LIDOCAINA C/E 2% 20mg</t>
  </si>
  <si>
    <t>LIDOCAINA S/E 2% 20mg</t>
  </si>
  <si>
    <t>LINEZOLID  0.2%</t>
  </si>
  <si>
    <t>LOMOTRIGINA  100 MG    C/30</t>
  </si>
  <si>
    <t>LORATADINA 10mg</t>
  </si>
  <si>
    <t>LORATADINA 5mg</t>
  </si>
  <si>
    <t>LORATADINA + AMBROXOL</t>
  </si>
  <si>
    <t>LORAZEPAN 1 MG</t>
  </si>
  <si>
    <t>LOSARTAN 50 MG</t>
  </si>
  <si>
    <t>LUPRON (ACETACTO DE LEUPRORELINA)</t>
  </si>
  <si>
    <t>MANITOL 20%</t>
  </si>
  <si>
    <t xml:space="preserve">MEBAFAR  </t>
  </si>
  <si>
    <t>MEBENDAZOL 100 MG</t>
  </si>
  <si>
    <t>MEBENDAZOL 30 ML</t>
  </si>
  <si>
    <t>MECOBALAMINA 500MG</t>
  </si>
  <si>
    <t>MELATONIN 3 MG</t>
  </si>
  <si>
    <t>MELDIBAN</t>
  </si>
  <si>
    <t>MELOXICAN 15 MG</t>
  </si>
  <si>
    <t>MEROPENEN 500 MG</t>
  </si>
  <si>
    <t>MEROPENEN 1gr</t>
  </si>
  <si>
    <t>MESNA (URONOMID) 400 MG</t>
  </si>
  <si>
    <t>MESTINON  60 MG</t>
  </si>
  <si>
    <t>METFORMINA  850 MG</t>
  </si>
  <si>
    <t xml:space="preserve">METICOBAL 500 MG </t>
  </si>
  <si>
    <t>METILCOBALAMIN</t>
  </si>
  <si>
    <t>METILPREDNISOLONA  10 MG</t>
  </si>
  <si>
    <t>METILPREDNISOLONA 40 MG</t>
  </si>
  <si>
    <t>METILPREDNISOLONA 500MG</t>
  </si>
  <si>
    <t>METILPREDNISOLONA 80 MG</t>
  </si>
  <si>
    <t>METOCLOPRAMIDA 10MG</t>
  </si>
  <si>
    <t xml:space="preserve">METOCLOPRAMIDA 5 MG  </t>
  </si>
  <si>
    <t>METREX  PLUS</t>
  </si>
  <si>
    <t>METRONIDAZOL  500 MG</t>
  </si>
  <si>
    <t>METRONIDAZOL  250mg</t>
  </si>
  <si>
    <t>METRONIDAZOL 500mg</t>
  </si>
  <si>
    <t>METROTEXATE 2.5 MG</t>
  </si>
  <si>
    <t>METROTEXATE 500mg</t>
  </si>
  <si>
    <t>MICOFELATO  500 MG</t>
  </si>
  <si>
    <t>MIDAZOLAN 15 MG</t>
  </si>
  <si>
    <t>MILRINONA 1 G</t>
  </si>
  <si>
    <t>MINOXIDIL  10 MG</t>
  </si>
  <si>
    <t xml:space="preserve">MIOFLEX FORTE </t>
  </si>
  <si>
    <t>MIRCERA 100MG</t>
  </si>
  <si>
    <t>MIRCERA 50MG</t>
  </si>
  <si>
    <t>MIRTAZAPINA 30 MG</t>
  </si>
  <si>
    <t>MOMETASONE  50 MCG</t>
  </si>
  <si>
    <t>MOMETAZONA-BETAMETAZONA</t>
  </si>
  <si>
    <t>MORFINA 10mg</t>
  </si>
  <si>
    <t>MORFINA 0.2mg</t>
  </si>
  <si>
    <t>MOTILIUM</t>
  </si>
  <si>
    <t>MOXIQUINOL -COLIRICO</t>
  </si>
  <si>
    <t>MULTIVITAMINICO</t>
  </si>
  <si>
    <t>MUPIROCINA  CREMA</t>
  </si>
  <si>
    <t>MUVETT  200 MG</t>
  </si>
  <si>
    <t>NAFAZOLINA 0.1% OFTALMICO</t>
  </si>
  <si>
    <t>NAGLAZYME (GALSUFASE)</t>
  </si>
  <si>
    <t>NALBUFINA 10mg</t>
  </si>
  <si>
    <t>NALOXONA  0.4 MG</t>
  </si>
  <si>
    <t>NAPROXENO 275mg</t>
  </si>
  <si>
    <t>NAPROXENO 100 MG</t>
  </si>
  <si>
    <t>NAUSEDRON</t>
  </si>
  <si>
    <t>NAVONEL 100MG</t>
  </si>
  <si>
    <t>N-BUTILBROMURO DE HIOSCINA 20MG</t>
  </si>
  <si>
    <t>NEOBAC 15g</t>
  </si>
  <si>
    <t>NEOSTIGMINA 5 mg</t>
  </si>
  <si>
    <t>NEUMOCORT  200 MG</t>
  </si>
  <si>
    <t xml:space="preserve">NEUROTROPA </t>
  </si>
  <si>
    <t>NEUZIN 30 MG</t>
  </si>
  <si>
    <t>NEXIUM  10 ML</t>
  </si>
  <si>
    <t>NEXX 20 MG</t>
  </si>
  <si>
    <t>NIFEDIPINA 10MG</t>
  </si>
  <si>
    <t>NIFEDIPINA 30 MG</t>
  </si>
  <si>
    <t xml:space="preserve">NISTATINA </t>
  </si>
  <si>
    <t>NITAZOLAMIDA 500 MG</t>
  </si>
  <si>
    <t>NITROFURANTOINA 100 MG</t>
  </si>
  <si>
    <t>NITROFURAZONA  30 GR  CREMA</t>
  </si>
  <si>
    <t>NITROGLICERINA 50 MG</t>
  </si>
  <si>
    <t>NITROPRUS  50 MG</t>
  </si>
  <si>
    <t>NIZONIDE 500 MG</t>
  </si>
  <si>
    <t>NOR CREZINC 240ML</t>
  </si>
  <si>
    <t>NOR CREZINC 50 MG</t>
  </si>
  <si>
    <t xml:space="preserve">NORADRENALINA </t>
  </si>
  <si>
    <t>NUCLEO  C.M.P.T.</t>
  </si>
  <si>
    <t>OBRON  COMPUESTO</t>
  </si>
  <si>
    <t xml:space="preserve">OCTAPLEX </t>
  </si>
  <si>
    <t>OCTASTIM 15 MG</t>
  </si>
  <si>
    <t>OFTALDEX  SOL. OFTALMICA</t>
  </si>
  <si>
    <t>OLANZAPINA 10 MG</t>
  </si>
  <si>
    <t>OMEGA 3</t>
  </si>
  <si>
    <t>OMEPRAZOL 20 MG</t>
  </si>
  <si>
    <t>OMEPRAZOL 40MG</t>
  </si>
  <si>
    <t>ONDANSENTRON 8 MG</t>
  </si>
  <si>
    <t>ONDASENTRON 8mg</t>
  </si>
  <si>
    <t>OXCARBAZEPINA  60 MG</t>
  </si>
  <si>
    <t>OXIDO DE ZINC 15gr</t>
  </si>
  <si>
    <t>OXIDO DE ZINC CON ALOE Y VITAMINA E 60 G</t>
  </si>
  <si>
    <t>P. BENZATINICA 1.2</t>
  </si>
  <si>
    <t>P. BENZATINICA 2.4</t>
  </si>
  <si>
    <t>P. BENZATINICA 6.33</t>
  </si>
  <si>
    <t>P. BENZATINICA 600,000</t>
  </si>
  <si>
    <t>P. CRISTALINA 5,000,000</t>
  </si>
  <si>
    <t>P. PROCAINICA 4,000,000</t>
  </si>
  <si>
    <t>P. PROCAINICA 400,000</t>
  </si>
  <si>
    <t>P. PROCAINICA FORTIFICADA 4,000,000</t>
  </si>
  <si>
    <t>PAIDOZIM COMPUESTO</t>
  </si>
  <si>
    <t>PANCREATINA 150 MG</t>
  </si>
  <si>
    <t>PARACETAMOL (NEOMOL) 10MG/100ML</t>
  </si>
  <si>
    <t>PARACETAMOL  750 MG</t>
  </si>
  <si>
    <t xml:space="preserve">PARAMOX </t>
  </si>
  <si>
    <t>PARAMOX 50 MG</t>
  </si>
  <si>
    <t>PATONAL SOL. OFTALMICA</t>
  </si>
  <si>
    <t xml:space="preserve">PEDIAFLORA </t>
  </si>
  <si>
    <t xml:space="preserve">PEDIALYTE </t>
  </si>
  <si>
    <t>PENIC. CRISTALINA 1,000,000</t>
  </si>
  <si>
    <t>PENTASA 2 GR</t>
  </si>
  <si>
    <t>PENTASA 500 MG</t>
  </si>
  <si>
    <t>PEPTO-BISMOL</t>
  </si>
  <si>
    <t>PERAMPANEL 6 MG</t>
  </si>
  <si>
    <t>PERMETRINA    CREMA</t>
  </si>
  <si>
    <t>PERMETRINA   LOCION</t>
  </si>
  <si>
    <t>PERENTEROL</t>
  </si>
  <si>
    <t>PERENTEROL 200 MG</t>
  </si>
  <si>
    <t>PIPERACINA</t>
  </si>
  <si>
    <t xml:space="preserve">PIRACETAN </t>
  </si>
  <si>
    <t>PIRACETAN 1GR</t>
  </si>
  <si>
    <t>PIRACETAN 800MG</t>
  </si>
  <si>
    <t xml:space="preserve">PLATSUL-A </t>
  </si>
  <si>
    <t>POLIBUTIN   AG</t>
  </si>
  <si>
    <t xml:space="preserve">POLIBUTIN  </t>
  </si>
  <si>
    <t xml:space="preserve">POLIMICINA + NEOMICINA   </t>
  </si>
  <si>
    <t>PONTI-GOTA 0.5%</t>
  </si>
  <si>
    <t>PREDNISOLONA (PRINOSI)</t>
  </si>
  <si>
    <t>PREDNISOLONA  5 MG</t>
  </si>
  <si>
    <t>PREDNISONA 5 mg</t>
  </si>
  <si>
    <t>PREGAVALINA 75 MG</t>
  </si>
  <si>
    <t>PROCTOSULENO</t>
  </si>
  <si>
    <t>PRODOM</t>
  </si>
  <si>
    <t>PROPANOLOL 40 mg</t>
  </si>
  <si>
    <t>PROPINOX   (PROPINOXATO)</t>
  </si>
  <si>
    <t>PROPOFOL 10mg</t>
  </si>
  <si>
    <t>PROTEINEX (SUPLEMENTO PROTEICO)</t>
  </si>
  <si>
    <t>PYOCLOR  PASTA DENTAL</t>
  </si>
  <si>
    <t>QUETIAPINA 25 MG</t>
  </si>
  <si>
    <t>RAMIPRIL 5 MG</t>
  </si>
  <si>
    <t>RANDIL  JARABE</t>
  </si>
  <si>
    <t>RANITIDINA 150 MG</t>
  </si>
  <si>
    <t>RANITIDINA 300 MG</t>
  </si>
  <si>
    <t xml:space="preserve">RANITIDINA  </t>
  </si>
  <si>
    <t>RANITIDINA 50 mg</t>
  </si>
  <si>
    <t>RECORMON 50000 IU</t>
  </si>
  <si>
    <t>RECOVERAN  UNGÜENTO</t>
  </si>
  <si>
    <t>REFRESH TEARS</t>
  </si>
  <si>
    <t>REMIFENTANILO 5 MG</t>
  </si>
  <si>
    <t>RESIN CALCIO 15gr</t>
  </si>
  <si>
    <t>RIFAXIMINA 400 MG</t>
  </si>
  <si>
    <t>RISPERIDONA 1 MG</t>
  </si>
  <si>
    <t>RISPERIDONA 3 MG</t>
  </si>
  <si>
    <t>RIVOTRIL  2.5mg</t>
  </si>
  <si>
    <t>ROWEFER</t>
  </si>
  <si>
    <t>RUPATADINA</t>
  </si>
  <si>
    <t>SAF</t>
  </si>
  <si>
    <t>SALBUTRAL</t>
  </si>
  <si>
    <t>SALBUTAMOL + AEROSOL</t>
  </si>
  <si>
    <t>SALBUTAMOL 2mg</t>
  </si>
  <si>
    <t>SALBUTAMOL 4mg</t>
  </si>
  <si>
    <t>SALBUTAMOL 5mg</t>
  </si>
  <si>
    <t>SALBUTAMOL+IPATROPIO(COMBIVENT) 0.5mg/2.5mg</t>
  </si>
  <si>
    <t>SALMEFLO 125 MG</t>
  </si>
  <si>
    <t>SANDOSTATINA 0.1  MG</t>
  </si>
  <si>
    <t>SECNIDAZOL  500 MG</t>
  </si>
  <si>
    <t>SECNIDAZOL   JARABE</t>
  </si>
  <si>
    <t>SEDOXIIL  1 MG</t>
  </si>
  <si>
    <t>SENOKOT</t>
  </si>
  <si>
    <t>SENSITRAL</t>
  </si>
  <si>
    <t>SENTRALINE 25  MG</t>
  </si>
  <si>
    <t>SENTRALINE 100  MG</t>
  </si>
  <si>
    <t>SERETIDE  25/250  MCG</t>
  </si>
  <si>
    <t xml:space="preserve">SERTAL </t>
  </si>
  <si>
    <t xml:space="preserve">SERTAL COMPUESTO  </t>
  </si>
  <si>
    <t>SERTAL COMPUESTO 15MG/100MG</t>
  </si>
  <si>
    <t xml:space="preserve">SERTAL SIMPLE </t>
  </si>
  <si>
    <t>SERTRALINA 50 MG</t>
  </si>
  <si>
    <t>SERTALINA 25 MG</t>
  </si>
  <si>
    <t>SEVOFLURANO</t>
  </si>
  <si>
    <t>SILDENAFIL  100 MG   C/12</t>
  </si>
  <si>
    <t>SILDENAFIL  50 MG   C/12</t>
  </si>
  <si>
    <t>SIMETICONA (GASTOP)</t>
  </si>
  <si>
    <t>SIMVASTATINA 20 MG</t>
  </si>
  <si>
    <t>SPIRION  1 MG  SOL. ORAL</t>
  </si>
  <si>
    <t>SPRENOL 100 MG</t>
  </si>
  <si>
    <t>STERIMAR SPRAY BEBE</t>
  </si>
  <si>
    <t>STOMAHESIVE</t>
  </si>
  <si>
    <t>SUBROX C</t>
  </si>
  <si>
    <t>SUBSALICILATO DE BISMUTO 262MG</t>
  </si>
  <si>
    <t>SUCCINIL COLINA 500mg</t>
  </si>
  <si>
    <t>SUFREXAL  GEL</t>
  </si>
  <si>
    <t>SULCRAFATO  C/30</t>
  </si>
  <si>
    <t>SULFADIAZINA 1gr</t>
  </si>
  <si>
    <t>SULFATO DE AMANTADINA  100 MG</t>
  </si>
  <si>
    <t xml:space="preserve">SULFATO DE AMANTADINA  </t>
  </si>
  <si>
    <t>SULFATO DE EFEDRINA 50mg</t>
  </si>
  <si>
    <t>SULFATO DE MAGNESIO 2gr</t>
  </si>
  <si>
    <t>SULFATO DE ZINC</t>
  </si>
  <si>
    <t xml:space="preserve">SULFATO FERROSO </t>
  </si>
  <si>
    <t>SULFATO FERROSO + ACIDO FOLICO</t>
  </si>
  <si>
    <t>SULFATO PROTAMINA 50MG</t>
  </si>
  <si>
    <t xml:space="preserve">SUPLEVIT </t>
  </si>
  <si>
    <t>SUPROFEN</t>
  </si>
  <si>
    <t>SURFACTANTE/SURVENTA 25mg</t>
  </si>
  <si>
    <t>SUTOX</t>
  </si>
  <si>
    <t>SYNTHROID</t>
  </si>
  <si>
    <t>TADALAFILO 20 MG</t>
  </si>
  <si>
    <t>TAMIFLU  75 MG</t>
  </si>
  <si>
    <t>TAZOCIN 4.5G</t>
  </si>
  <si>
    <t>TECASSOL   2%</t>
  </si>
  <si>
    <t>TEGRETOL</t>
  </si>
  <si>
    <t>TEICOPLANINA 400 MG</t>
  </si>
  <si>
    <t xml:space="preserve">TETRACICLINA 500MG </t>
  </si>
  <si>
    <t>TIMOX</t>
  </si>
  <si>
    <t>TINIDAZOL 500 MG</t>
  </si>
  <si>
    <t>TIOPENTAL 1gr</t>
  </si>
  <si>
    <t>TIRILLAS (MEDISING)</t>
  </si>
  <si>
    <t>TIRILLAS CONTOUR NEXT</t>
  </si>
  <si>
    <t>TIRILLA ( HEALTH PRO)</t>
  </si>
  <si>
    <t>TIRILLA ACTIVE</t>
  </si>
  <si>
    <t>TIRILLA PERFORMACE</t>
  </si>
  <si>
    <t>TIZANIDINA  4 MG</t>
  </si>
  <si>
    <t xml:space="preserve">TOBRAMICINA </t>
  </si>
  <si>
    <t>TOPIRAMATO  100 MG</t>
  </si>
  <si>
    <t>T-P GOTAS</t>
  </si>
  <si>
    <t xml:space="preserve">TRAMADOL </t>
  </si>
  <si>
    <t>TRAMADOL 100 MG</t>
  </si>
  <si>
    <t>TRAMADOL 50MG</t>
  </si>
  <si>
    <t>TRAZIDEX  UNGÜENTO</t>
  </si>
  <si>
    <t>TREMOL 5 MG</t>
  </si>
  <si>
    <t>TREPLEX  C/30</t>
  </si>
  <si>
    <t>TRIMEBUTINA 200 MG</t>
  </si>
  <si>
    <t>TRIMETROPRIN SULFA</t>
  </si>
  <si>
    <t>TRIMETROPRIN SULFA 80mg/400mg</t>
  </si>
  <si>
    <t>TRINITROGLICERINA 5 MG</t>
  </si>
  <si>
    <t xml:space="preserve">TUBERCULINA </t>
  </si>
  <si>
    <t xml:space="preserve">TUSILEXIL </t>
  </si>
  <si>
    <t>URBADON 10 MG (CLOBAZAN)</t>
  </si>
  <si>
    <t>UNAMOL  60 ML</t>
  </si>
  <si>
    <t>URSACOL 300 MG</t>
  </si>
  <si>
    <t>USTEKINUMAB 90 MG (STELARA)</t>
  </si>
  <si>
    <t>VAGIL CREMA</t>
  </si>
  <si>
    <t>VALCICLOVIR  500 MG</t>
  </si>
  <si>
    <t xml:space="preserve">VALPAKINE  </t>
  </si>
  <si>
    <t>VALPAKINE 500 MG</t>
  </si>
  <si>
    <t>VALPROATO 200mg</t>
  </si>
  <si>
    <t>VANCOMICINA  500 MG</t>
  </si>
  <si>
    <t>VANCOMICINA 1 GR</t>
  </si>
  <si>
    <t>VANCOMICINA 5 GR</t>
  </si>
  <si>
    <t>VASOPRESINA 20 IU</t>
  </si>
  <si>
    <t>VENCURONIO 10 MG</t>
  </si>
  <si>
    <t>VENOFER 700MG</t>
  </si>
  <si>
    <t>VESANOID 10MG</t>
  </si>
  <si>
    <t>VICASOL</t>
  </si>
  <si>
    <t>VINCRISTINA 1 MG</t>
  </si>
  <si>
    <t>VIPERACIN</t>
  </si>
  <si>
    <t xml:space="preserve">VITAMINA  A 50,000 </t>
  </si>
  <si>
    <t>VITAMINA  A Y D</t>
  </si>
  <si>
    <t>VITAMINA A</t>
  </si>
  <si>
    <t>VITAMINA C</t>
  </si>
  <si>
    <t xml:space="preserve">VITAMINAS A Y D </t>
  </si>
  <si>
    <t>VITAMINA D3  400 UI</t>
  </si>
  <si>
    <t>VITAMINA E  400</t>
  </si>
  <si>
    <t>VITAMINA H, B7, B8 (BIOTIN 5,000 MCG)</t>
  </si>
  <si>
    <t>VITAMINA MASON Q-10</t>
  </si>
  <si>
    <t>VORICONAZOL  200 MG</t>
  </si>
  <si>
    <t>WORFARINA  5 MG</t>
  </si>
  <si>
    <t>XILETIL</t>
  </si>
  <si>
    <t>XOLOF  UNGÜENTO</t>
  </si>
  <si>
    <t>XYLESTESIN (SIN VASO CONSTRUCTOR)</t>
  </si>
  <si>
    <t>ZINC ELEMENTAL 10MG/5ML</t>
  </si>
  <si>
    <t>ZINNAT (CEFUROXIMA )</t>
  </si>
  <si>
    <t>ZIPREXA  10 MG</t>
  </si>
  <si>
    <t>Jarabe</t>
  </si>
  <si>
    <t>PERLAS</t>
  </si>
  <si>
    <t>GOTAS 15ML</t>
  </si>
  <si>
    <t>Jbe 5ML</t>
  </si>
  <si>
    <t>supositorio</t>
  </si>
  <si>
    <t xml:space="preserve">Tableta </t>
  </si>
  <si>
    <t>CREMA</t>
  </si>
  <si>
    <t>SUSP 5 ML</t>
  </si>
  <si>
    <t>FC</t>
  </si>
  <si>
    <t>Amp 1ML</t>
  </si>
  <si>
    <t>JARABE</t>
  </si>
  <si>
    <t>Jbe 10ML</t>
  </si>
  <si>
    <t>Tubo</t>
  </si>
  <si>
    <t>Jarabe 100ml</t>
  </si>
  <si>
    <t>Amp</t>
  </si>
  <si>
    <t>Susp. 10ML</t>
  </si>
  <si>
    <t xml:space="preserve">FC </t>
  </si>
  <si>
    <t>AMP</t>
  </si>
  <si>
    <t>SOBRE</t>
  </si>
  <si>
    <t>SUSP</t>
  </si>
  <si>
    <t>Amp 2ml</t>
  </si>
  <si>
    <t>Amp 2ML</t>
  </si>
  <si>
    <t>Amp 10ML</t>
  </si>
  <si>
    <t>FC 500ML</t>
  </si>
  <si>
    <t>Vial/FC</t>
  </si>
  <si>
    <t>FRASCO</t>
  </si>
  <si>
    <t>SPRAY</t>
  </si>
  <si>
    <t>AMP 10 ML</t>
  </si>
  <si>
    <t>SOL. ORAL</t>
  </si>
  <si>
    <t>FC 10ML</t>
  </si>
  <si>
    <t>FC 4ML</t>
  </si>
  <si>
    <t>GOTAS</t>
  </si>
  <si>
    <t>Amp 2.5ml</t>
  </si>
  <si>
    <t>Amp 4ml</t>
  </si>
  <si>
    <t>FC 1ML</t>
  </si>
  <si>
    <t>VIAL</t>
  </si>
  <si>
    <t>LOCION</t>
  </si>
  <si>
    <t>SUSP.</t>
  </si>
  <si>
    <t>suspension</t>
  </si>
  <si>
    <t>FC 5ml</t>
  </si>
  <si>
    <t>Caps.</t>
  </si>
  <si>
    <t>FC 10ml</t>
  </si>
  <si>
    <t>Jbe</t>
  </si>
  <si>
    <t>Infus. 100ml</t>
  </si>
  <si>
    <t>FC 1ml</t>
  </si>
  <si>
    <t>AMP 2ML</t>
  </si>
  <si>
    <t>POLVO ORAL</t>
  </si>
  <si>
    <t>Amp 5ml</t>
  </si>
  <si>
    <t>FC 5ML</t>
  </si>
  <si>
    <t>SOL.</t>
  </si>
  <si>
    <t>Vía ORAL</t>
  </si>
  <si>
    <t>SOBRES</t>
  </si>
  <si>
    <t>Gotas 10ml</t>
  </si>
  <si>
    <t>POLVO</t>
  </si>
  <si>
    <t>GEL ORAL</t>
  </si>
  <si>
    <t>Amp 20ml</t>
  </si>
  <si>
    <t>TUBO</t>
  </si>
  <si>
    <t>Amp 3ml</t>
  </si>
  <si>
    <t>jeringa recar.</t>
  </si>
  <si>
    <t>Amp 1ml</t>
  </si>
  <si>
    <t>120ML JBE</t>
  </si>
  <si>
    <t>Bebible</t>
  </si>
  <si>
    <t>Susp. 5ml</t>
  </si>
  <si>
    <t>Fc</t>
  </si>
  <si>
    <t>FC 20ml</t>
  </si>
  <si>
    <t xml:space="preserve">GOTAS </t>
  </si>
  <si>
    <t>Vial 100ml</t>
  </si>
  <si>
    <t>Sobre</t>
  </si>
  <si>
    <t>Fc 5ml</t>
  </si>
  <si>
    <t>FCO</t>
  </si>
  <si>
    <t>Amp 10ml</t>
  </si>
  <si>
    <t>GEL</t>
  </si>
  <si>
    <t>SUSP ML</t>
  </si>
  <si>
    <t>Jbe 5 ml</t>
  </si>
  <si>
    <t>Amp 0.8ml</t>
  </si>
  <si>
    <t>JABON</t>
  </si>
  <si>
    <t>SHAMPOO</t>
  </si>
  <si>
    <t>Gel</t>
  </si>
  <si>
    <t>Jbe 5ml</t>
  </si>
  <si>
    <t>Infusion 250ml</t>
  </si>
  <si>
    <t>Frasco 10ml</t>
  </si>
  <si>
    <t>Infusion 100ml</t>
  </si>
  <si>
    <t>AMP 3 ML</t>
  </si>
  <si>
    <t>Vial</t>
  </si>
  <si>
    <t>Amp 1 ml</t>
  </si>
  <si>
    <t>Suspension</t>
  </si>
  <si>
    <t>Gotas 10ML</t>
  </si>
  <si>
    <t>Crema</t>
  </si>
  <si>
    <t>AMPOLLA</t>
  </si>
  <si>
    <t>AEROSOL</t>
  </si>
  <si>
    <t>Susp.</t>
  </si>
  <si>
    <t>FC 4ml</t>
  </si>
  <si>
    <t>FC 120ml</t>
  </si>
  <si>
    <t>FC 5 ml</t>
  </si>
  <si>
    <t>FC 3ml</t>
  </si>
  <si>
    <t>FC 8ml</t>
  </si>
  <si>
    <t>FC 2ml</t>
  </si>
  <si>
    <t>Gotero 10ml</t>
  </si>
  <si>
    <t>Amp. 20ml</t>
  </si>
  <si>
    <t>AMP 10ML</t>
  </si>
  <si>
    <t>Jbe. 120ml</t>
  </si>
  <si>
    <t xml:space="preserve">AMP </t>
  </si>
  <si>
    <t>FC 250ml</t>
  </si>
  <si>
    <t>GOTAS 30ML</t>
  </si>
  <si>
    <t>Caja 50/test</t>
  </si>
  <si>
    <t>Gotero 15ml</t>
  </si>
  <si>
    <t>Susp. 60ml</t>
  </si>
  <si>
    <t>AMP 5ML</t>
  </si>
  <si>
    <t xml:space="preserve"> </t>
  </si>
  <si>
    <t>M -0139</t>
  </si>
  <si>
    <t>M-0007</t>
  </si>
  <si>
    <t>M-1561</t>
  </si>
  <si>
    <t>M-0094</t>
  </si>
  <si>
    <t>M-0232</t>
  </si>
  <si>
    <t>M-0264</t>
  </si>
  <si>
    <t>M-0210</t>
  </si>
  <si>
    <t>PLAQUINOL 20 MG  C/20</t>
  </si>
  <si>
    <t>012/07/21</t>
  </si>
  <si>
    <t>03-0921</t>
  </si>
  <si>
    <t>04/0821</t>
  </si>
  <si>
    <t>22/0721</t>
  </si>
  <si>
    <t>087/07/21</t>
  </si>
  <si>
    <t>30/0921</t>
  </si>
  <si>
    <t>FLUMAZIL  1 MG</t>
  </si>
  <si>
    <t>FENOFIBRATO 160 MG</t>
  </si>
  <si>
    <t>SPAY</t>
  </si>
  <si>
    <t>03/0921</t>
  </si>
  <si>
    <t xml:space="preserve">Vial </t>
  </si>
  <si>
    <t>BEBIBLE</t>
  </si>
  <si>
    <t xml:space="preserve">VIAL </t>
  </si>
  <si>
    <t xml:space="preserve">MULTIFLORA </t>
  </si>
  <si>
    <t>20/0821</t>
  </si>
  <si>
    <t>24/0821</t>
  </si>
  <si>
    <t>PASTILLA</t>
  </si>
  <si>
    <t>23/0821</t>
  </si>
  <si>
    <t>Trimestre -Julio - Agosto - Septiembre 2021</t>
  </si>
  <si>
    <t>TOXOPORIN 25</t>
  </si>
  <si>
    <t>13/0821</t>
  </si>
  <si>
    <t>21/0921</t>
  </si>
  <si>
    <t>27/0921</t>
  </si>
  <si>
    <t>28/0921</t>
  </si>
  <si>
    <t>SOLUCION</t>
  </si>
  <si>
    <t>0480/21</t>
  </si>
  <si>
    <t>10/0921</t>
  </si>
  <si>
    <t>30/07/021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</si>
</sst>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i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26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.0500000000000007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4" fontId="4" fillId="0" borderId="0" xfId="0" applyNumberFormat="1" applyFont="1"/>
    <xf numFmtId="164" fontId="0" fillId="0" borderId="0" xfId="0" applyNumberFormat="1"/>
    <xf numFmtId="0" fontId="4" fillId="0" borderId="3" xfId="0" applyFont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14" fontId="0" fillId="0" borderId="0" xfId="0" applyNumberFormat="1"/>
    <xf numFmtId="14" fontId="5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4" fontId="0" fillId="0" borderId="0" xfId="0" applyNumberFormat="1" applyBorder="1"/>
    <xf numFmtId="14" fontId="3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3" applyFont="1" applyBorder="1"/>
    <xf numFmtId="0" fontId="1" fillId="0" borderId="6" xfId="3" applyFont="1" applyBorder="1"/>
    <xf numFmtId="0" fontId="1" fillId="0" borderId="4" xfId="3" applyFont="1" applyBorder="1"/>
    <xf numFmtId="0" fontId="18" fillId="0" borderId="6" xfId="3" applyFont="1" applyBorder="1"/>
    <xf numFmtId="0" fontId="19" fillId="0" borderId="6" xfId="3" applyFont="1" applyBorder="1"/>
    <xf numFmtId="0" fontId="20" fillId="0" borderId="6" xfId="3" applyFont="1" applyBorder="1"/>
    <xf numFmtId="0" fontId="19" fillId="0" borderId="7" xfId="3" applyFont="1" applyBorder="1"/>
    <xf numFmtId="0" fontId="1" fillId="0" borderId="8" xfId="3" applyFont="1" applyBorder="1"/>
    <xf numFmtId="0" fontId="1" fillId="0" borderId="1" xfId="3" applyFont="1" applyBorder="1"/>
    <xf numFmtId="0" fontId="19" fillId="0" borderId="1" xfId="3" applyFont="1" applyBorder="1"/>
    <xf numFmtId="0" fontId="20" fillId="0" borderId="1" xfId="3" applyFont="1" applyBorder="1"/>
    <xf numFmtId="0" fontId="19" fillId="0" borderId="2" xfId="3" applyFont="1" applyBorder="1"/>
    <xf numFmtId="0" fontId="16" fillId="6" borderId="1" xfId="0" applyFont="1" applyFill="1" applyBorder="1" applyAlignment="1">
      <alignment horizontal="center" vertical="center" wrapText="1"/>
    </xf>
    <xf numFmtId="0" fontId="1" fillId="0" borderId="8" xfId="3" applyBorder="1" applyAlignment="1">
      <alignment horizontal="righ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 wrapText="1"/>
    </xf>
    <xf numFmtId="0" fontId="19" fillId="0" borderId="9" xfId="3" applyFont="1" applyBorder="1"/>
    <xf numFmtId="0" fontId="19" fillId="0" borderId="4" xfId="3" applyFont="1" applyBorder="1"/>
    <xf numFmtId="0" fontId="1" fillId="0" borderId="10" xfId="3" applyFont="1" applyBorder="1"/>
    <xf numFmtId="0" fontId="18" fillId="0" borderId="4" xfId="3" applyFont="1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6">
    <cellStyle name="Millares 2" xfId="2"/>
    <cellStyle name="Normal" xfId="0" builtinId="0"/>
    <cellStyle name="Normal 2" xfId="3"/>
    <cellStyle name="Normal 3" xfId="1"/>
    <cellStyle name="Normal 4" xf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1013732</xdr:colOff>
      <xdr:row>3</xdr:row>
      <xdr:rowOff>149679</xdr:rowOff>
    </xdr:from>
    <xdr:to>
      <xdr:col>16</xdr:col>
      <xdr:colOff>1014369</xdr:colOff>
      <xdr:row>7</xdr:row>
      <xdr:rowOff>126007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8545" y="935492"/>
          <a:ext cx="4572638" cy="100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2"/>
  <sheetViews>
    <sheetView tabSelected="1" view="pageBreakPreview" zoomScale="98" zoomScaleNormal="55" zoomScaleSheetLayoutView="98" workbookViewId="0">
      <pane xSplit="2" ySplit="17" topLeftCell="D40" activePane="bottomRight" state="frozen"/>
      <selection pane="topRight" activeCell="C1" sqref="C1"/>
      <selection pane="bottomLeft" activeCell="A18" sqref="A18"/>
      <selection pane="bottomRight" activeCell="E7" sqref="E7"/>
    </sheetView>
  </sheetViews>
  <sheetFormatPr baseColWidth="10" defaultRowHeight="15" x14ac:dyDescent="0.25"/>
  <cols>
    <col min="2" max="2" width="14.28515625" customWidth="1"/>
    <col min="3" max="3" width="19.140625" customWidth="1"/>
    <col min="4" max="4" width="42" customWidth="1"/>
    <col min="5" max="5" width="16.28515625" customWidth="1"/>
    <col min="6" max="6" width="20.42578125" style="21" customWidth="1"/>
    <col min="7" max="7" width="22.5703125" customWidth="1"/>
    <col min="8" max="8" width="28.140625" customWidth="1"/>
    <col min="9" max="9" width="16.85546875" customWidth="1"/>
    <col min="10" max="10" width="19.5703125" style="21" customWidth="1"/>
    <col min="11" max="11" width="21.85546875" customWidth="1"/>
    <col min="12" max="12" width="25" style="11" customWidth="1"/>
    <col min="13" max="13" width="22.42578125" customWidth="1"/>
    <col min="14" max="14" width="19.140625" style="21" customWidth="1"/>
    <col min="15" max="15" width="22.28515625" style="11" customWidth="1"/>
    <col min="16" max="16" width="27.28515625" style="11" customWidth="1"/>
    <col min="17" max="17" width="25" customWidth="1"/>
  </cols>
  <sheetData>
    <row r="1" spans="3:17" ht="21" x14ac:dyDescent="0.35">
      <c r="C1" s="2"/>
      <c r="D1" s="2"/>
      <c r="E1" s="2"/>
      <c r="F1" s="20"/>
      <c r="G1" s="2"/>
      <c r="H1" s="2"/>
      <c r="I1" s="2"/>
      <c r="J1" s="20"/>
      <c r="K1" s="2"/>
      <c r="L1" s="10"/>
      <c r="M1" s="2"/>
      <c r="N1" s="20"/>
      <c r="O1" s="10"/>
      <c r="P1" s="10"/>
      <c r="Q1" s="2"/>
    </row>
    <row r="2" spans="3:17" ht="21" x14ac:dyDescent="0.35">
      <c r="C2" s="2"/>
      <c r="D2" s="2"/>
      <c r="E2" s="2"/>
      <c r="F2" s="20"/>
      <c r="G2" s="2"/>
      <c r="H2" s="29"/>
      <c r="I2" s="29"/>
      <c r="J2" s="29"/>
      <c r="K2" s="29"/>
      <c r="L2" s="10"/>
      <c r="M2" s="2"/>
      <c r="N2" s="20"/>
      <c r="O2" s="10"/>
      <c r="P2" s="10"/>
      <c r="Q2" s="2"/>
    </row>
    <row r="3" spans="3:17" ht="21" x14ac:dyDescent="0.35">
      <c r="C3" s="2"/>
      <c r="D3" s="2"/>
      <c r="E3" s="2"/>
      <c r="F3" s="20"/>
      <c r="G3" s="67" t="s">
        <v>10</v>
      </c>
      <c r="H3" s="68"/>
      <c r="I3" s="68"/>
      <c r="J3" s="68"/>
      <c r="K3" s="68"/>
      <c r="L3" s="68"/>
      <c r="M3" s="2"/>
      <c r="N3" s="20"/>
      <c r="O3" s="10"/>
      <c r="P3" s="10"/>
      <c r="Q3" s="2"/>
    </row>
    <row r="4" spans="3:17" ht="21" x14ac:dyDescent="0.35">
      <c r="C4" s="2"/>
      <c r="D4" s="2"/>
      <c r="E4" s="2"/>
      <c r="F4" s="20"/>
      <c r="G4" s="68"/>
      <c r="H4" s="68"/>
      <c r="I4" s="68"/>
      <c r="J4" s="68"/>
      <c r="K4" s="68"/>
      <c r="L4" s="68"/>
      <c r="M4" s="2"/>
      <c r="N4" s="20"/>
      <c r="O4" s="10"/>
      <c r="P4" s="10"/>
      <c r="Q4" s="2"/>
    </row>
    <row r="5" spans="3:17" ht="15" customHeight="1" x14ac:dyDescent="0.35">
      <c r="C5" s="3"/>
      <c r="D5" s="3"/>
      <c r="E5" s="3"/>
      <c r="F5" s="22"/>
      <c r="G5" s="68"/>
      <c r="H5" s="68"/>
      <c r="I5" s="68"/>
      <c r="J5" s="68"/>
      <c r="K5" s="68"/>
      <c r="L5" s="68"/>
      <c r="M5" s="2"/>
      <c r="N5" s="20"/>
      <c r="O5" s="10"/>
      <c r="P5" s="10"/>
      <c r="Q5" s="2"/>
    </row>
    <row r="6" spans="3:17" ht="23.25" customHeight="1" x14ac:dyDescent="0.35">
      <c r="C6" s="3"/>
      <c r="D6" s="3"/>
      <c r="E6" s="3"/>
      <c r="F6" s="22"/>
      <c r="G6" s="69" t="s">
        <v>11</v>
      </c>
      <c r="H6" s="69"/>
      <c r="I6" s="69"/>
      <c r="J6" s="69"/>
      <c r="K6" s="69"/>
      <c r="L6" s="69"/>
      <c r="M6" s="2"/>
      <c r="N6" s="20"/>
      <c r="O6" s="10"/>
      <c r="P6" s="10"/>
      <c r="Q6" s="2"/>
    </row>
    <row r="7" spans="3:17" ht="21.75" customHeight="1" x14ac:dyDescent="0.35">
      <c r="C7" s="4"/>
      <c r="D7" s="5"/>
      <c r="E7" s="5"/>
      <c r="F7" s="23"/>
      <c r="G7" s="69"/>
      <c r="H7" s="69"/>
      <c r="I7" s="69"/>
      <c r="J7" s="69"/>
      <c r="K7" s="69"/>
      <c r="L7" s="69"/>
      <c r="M7" s="2"/>
      <c r="N7" s="20"/>
      <c r="O7" s="10"/>
      <c r="P7" s="10"/>
      <c r="Q7" s="2"/>
    </row>
    <row r="8" spans="3:17" ht="21" x14ac:dyDescent="0.35">
      <c r="C8" s="2"/>
      <c r="D8" s="2"/>
      <c r="E8" s="2"/>
      <c r="F8" s="20"/>
      <c r="G8" s="2"/>
      <c r="H8" s="70" t="s">
        <v>1051</v>
      </c>
      <c r="I8" s="71"/>
      <c r="J8" s="71"/>
      <c r="K8" s="71"/>
      <c r="L8" s="10"/>
      <c r="M8" s="2"/>
      <c r="N8" s="20"/>
      <c r="O8" s="10"/>
      <c r="P8" s="10"/>
      <c r="Q8" s="2"/>
    </row>
    <row r="9" spans="3:17" ht="21.75" customHeight="1" x14ac:dyDescent="0.35">
      <c r="C9" s="3"/>
      <c r="D9" s="3"/>
      <c r="E9" s="3"/>
      <c r="F9" s="22"/>
      <c r="G9" s="3"/>
      <c r="H9" s="71"/>
      <c r="I9" s="71"/>
      <c r="J9" s="71"/>
      <c r="K9" s="71"/>
      <c r="L9" s="10"/>
      <c r="M9" s="2"/>
      <c r="N9" s="20"/>
      <c r="O9" s="10"/>
      <c r="P9" s="10"/>
      <c r="Q9" s="2"/>
    </row>
    <row r="10" spans="3:17" ht="21" x14ac:dyDescent="0.35">
      <c r="C10" s="2"/>
      <c r="D10" s="2"/>
      <c r="E10" s="2"/>
      <c r="F10" s="20"/>
      <c r="G10" s="2"/>
      <c r="H10" s="2"/>
      <c r="I10" s="2"/>
      <c r="J10" s="20"/>
      <c r="K10" s="2"/>
      <c r="L10" s="10"/>
      <c r="M10" s="2"/>
      <c r="N10" s="20"/>
      <c r="O10" s="10"/>
      <c r="P10" s="10"/>
      <c r="Q10" s="2"/>
    </row>
    <row r="11" spans="3:17" ht="15" customHeight="1" x14ac:dyDescent="0.35">
      <c r="C11" s="6"/>
      <c r="D11" s="6"/>
      <c r="E11" s="6"/>
      <c r="F11" s="24"/>
      <c r="G11" s="6"/>
      <c r="H11" s="7"/>
      <c r="I11" s="7"/>
      <c r="J11" s="20"/>
      <c r="K11" s="2"/>
      <c r="L11" s="10"/>
      <c r="M11" s="2"/>
      <c r="N11" s="20"/>
      <c r="O11" s="10"/>
      <c r="P11" s="10"/>
      <c r="Q11" s="2"/>
    </row>
    <row r="12" spans="3:17" ht="15" customHeight="1" x14ac:dyDescent="0.25">
      <c r="C12" s="6"/>
      <c r="D12" s="6"/>
      <c r="E12" s="6"/>
      <c r="F12" s="76" t="s">
        <v>7</v>
      </c>
      <c r="G12" s="77"/>
      <c r="H12" s="77"/>
      <c r="I12" s="77"/>
      <c r="J12" s="80" t="s">
        <v>8</v>
      </c>
      <c r="K12" s="81"/>
      <c r="L12" s="81"/>
      <c r="M12" s="81"/>
      <c r="N12" s="61" t="s">
        <v>9</v>
      </c>
      <c r="O12" s="62"/>
      <c r="P12" s="62"/>
      <c r="Q12" s="62"/>
    </row>
    <row r="13" spans="3:17" ht="15" customHeight="1" x14ac:dyDescent="0.25">
      <c r="C13" s="6"/>
      <c r="D13" s="6"/>
      <c r="E13" s="6"/>
      <c r="F13" s="77"/>
      <c r="G13" s="77"/>
      <c r="H13" s="77"/>
      <c r="I13" s="77"/>
      <c r="J13" s="81"/>
      <c r="K13" s="81"/>
      <c r="L13" s="81"/>
      <c r="M13" s="81"/>
      <c r="N13" s="62"/>
      <c r="O13" s="62"/>
      <c r="P13" s="62"/>
      <c r="Q13" s="62"/>
    </row>
    <row r="14" spans="3:17" ht="21" x14ac:dyDescent="0.35">
      <c r="C14" s="2"/>
      <c r="D14" s="2"/>
      <c r="E14" s="2"/>
      <c r="F14" s="77"/>
      <c r="G14" s="77"/>
      <c r="H14" s="77"/>
      <c r="I14" s="77"/>
      <c r="J14" s="81"/>
      <c r="K14" s="81"/>
      <c r="L14" s="81"/>
      <c r="M14" s="81"/>
      <c r="N14" s="62"/>
      <c r="O14" s="62"/>
      <c r="P14" s="62"/>
      <c r="Q14" s="62"/>
    </row>
    <row r="15" spans="3:17" ht="47.25" customHeight="1" x14ac:dyDescent="0.25">
      <c r="C15" s="72" t="s">
        <v>5</v>
      </c>
      <c r="D15" s="72" t="s">
        <v>6</v>
      </c>
      <c r="E15" s="72" t="s">
        <v>0</v>
      </c>
      <c r="F15" s="78" t="s">
        <v>4</v>
      </c>
      <c r="G15" s="74" t="s">
        <v>1</v>
      </c>
      <c r="H15" s="74" t="s">
        <v>2</v>
      </c>
      <c r="I15" s="74" t="s">
        <v>3</v>
      </c>
      <c r="J15" s="82" t="s">
        <v>4</v>
      </c>
      <c r="K15" s="83" t="s">
        <v>1</v>
      </c>
      <c r="L15" s="84" t="s">
        <v>2</v>
      </c>
      <c r="M15" s="83" t="s">
        <v>3</v>
      </c>
      <c r="N15" s="63" t="s">
        <v>4</v>
      </c>
      <c r="O15" s="64" t="s">
        <v>1</v>
      </c>
      <c r="P15" s="64" t="s">
        <v>2</v>
      </c>
      <c r="Q15" s="65" t="s">
        <v>3</v>
      </c>
    </row>
    <row r="16" spans="3:17" ht="15.75" customHeight="1" x14ac:dyDescent="0.25">
      <c r="C16" s="72"/>
      <c r="D16" s="72"/>
      <c r="E16" s="72"/>
      <c r="F16" s="78"/>
      <c r="G16" s="74"/>
      <c r="H16" s="74"/>
      <c r="I16" s="74"/>
      <c r="J16" s="82"/>
      <c r="K16" s="83"/>
      <c r="L16" s="84"/>
      <c r="M16" s="83"/>
      <c r="N16" s="63"/>
      <c r="O16" s="64"/>
      <c r="P16" s="64"/>
      <c r="Q16" s="65"/>
    </row>
    <row r="17" spans="3:17" ht="16.5" customHeight="1" x14ac:dyDescent="0.25">
      <c r="C17" s="72"/>
      <c r="D17" s="73"/>
      <c r="E17" s="73"/>
      <c r="F17" s="79"/>
      <c r="G17" s="75"/>
      <c r="H17" s="75"/>
      <c r="I17" s="75"/>
      <c r="J17" s="82"/>
      <c r="K17" s="83"/>
      <c r="L17" s="84"/>
      <c r="M17" s="85"/>
      <c r="N17" s="63"/>
      <c r="O17" s="64"/>
      <c r="P17" s="64"/>
      <c r="Q17" s="66"/>
    </row>
    <row r="18" spans="3:17" ht="21" x14ac:dyDescent="0.25">
      <c r="C18" s="12"/>
      <c r="D18" s="8"/>
      <c r="E18" s="9"/>
      <c r="F18" s="13"/>
      <c r="G18" s="15"/>
      <c r="H18" s="15"/>
      <c r="I18" s="16"/>
      <c r="J18" s="14"/>
      <c r="K18" s="31">
        <v>979.94</v>
      </c>
      <c r="L18" s="49">
        <f>(M18*K18)</f>
        <v>0</v>
      </c>
      <c r="M18" s="50">
        <v>0</v>
      </c>
      <c r="N18" s="17"/>
      <c r="O18" s="18"/>
      <c r="P18" s="19"/>
      <c r="Q18" s="28"/>
    </row>
    <row r="19" spans="3:17" ht="21" x14ac:dyDescent="0.25">
      <c r="C19" s="49"/>
      <c r="D19" s="37" t="s">
        <v>251</v>
      </c>
      <c r="E19" s="44" t="s">
        <v>916</v>
      </c>
      <c r="F19" s="13"/>
      <c r="G19" s="31">
        <v>979.94</v>
      </c>
      <c r="H19" s="49">
        <f>(I19*G19)</f>
        <v>0</v>
      </c>
      <c r="I19" s="50">
        <v>0</v>
      </c>
      <c r="J19" s="14"/>
      <c r="K19" s="31"/>
      <c r="L19" s="49">
        <f t="shared" ref="L19:L273" si="0">(M19*K19)</f>
        <v>0</v>
      </c>
      <c r="M19" s="50">
        <v>0</v>
      </c>
      <c r="N19" s="17"/>
      <c r="O19" s="18"/>
      <c r="P19" s="19"/>
      <c r="Q19" s="28"/>
    </row>
    <row r="20" spans="3:17" ht="21" x14ac:dyDescent="0.25">
      <c r="C20" s="51"/>
      <c r="D20" s="37" t="s">
        <v>252</v>
      </c>
      <c r="E20" s="44" t="s">
        <v>917</v>
      </c>
      <c r="F20" s="13"/>
      <c r="G20" s="31"/>
      <c r="H20" s="49">
        <f t="shared" ref="H20:H275" si="1">(I20*G20)</f>
        <v>0</v>
      </c>
      <c r="I20" s="50">
        <v>0</v>
      </c>
      <c r="J20" s="14"/>
      <c r="K20" s="31">
        <v>9.24</v>
      </c>
      <c r="L20" s="49">
        <f t="shared" si="0"/>
        <v>591.36</v>
      </c>
      <c r="M20" s="50">
        <v>64</v>
      </c>
      <c r="N20" s="17"/>
      <c r="O20" s="18"/>
      <c r="P20" s="19"/>
      <c r="Q20" s="28"/>
    </row>
    <row r="21" spans="3:17" ht="21" x14ac:dyDescent="0.25">
      <c r="C21" s="49"/>
      <c r="D21" s="37" t="s">
        <v>253</v>
      </c>
      <c r="E21" s="44" t="s">
        <v>918</v>
      </c>
      <c r="F21" s="13"/>
      <c r="G21" s="31">
        <v>9.24</v>
      </c>
      <c r="H21" s="49">
        <f t="shared" si="1"/>
        <v>591.36</v>
      </c>
      <c r="I21" s="50">
        <v>64</v>
      </c>
      <c r="J21" s="14"/>
      <c r="K21" s="31">
        <v>16.82</v>
      </c>
      <c r="L21" s="49">
        <f t="shared" si="0"/>
        <v>3902.2400000000002</v>
      </c>
      <c r="M21" s="50">
        <v>232</v>
      </c>
      <c r="N21" s="17"/>
      <c r="O21" s="49"/>
      <c r="P21" s="49">
        <f>(Q21*O21)</f>
        <v>0</v>
      </c>
      <c r="Q21" s="50">
        <v>0</v>
      </c>
    </row>
    <row r="22" spans="3:17" ht="21" x14ac:dyDescent="0.25">
      <c r="C22" s="30" t="s">
        <v>12</v>
      </c>
      <c r="D22" s="37" t="s">
        <v>254</v>
      </c>
      <c r="E22" s="44" t="s">
        <v>919</v>
      </c>
      <c r="F22" s="13">
        <v>44382</v>
      </c>
      <c r="G22" s="31">
        <v>16.82</v>
      </c>
      <c r="H22" s="49">
        <f t="shared" si="1"/>
        <v>4221.82</v>
      </c>
      <c r="I22" s="50">
        <v>251</v>
      </c>
      <c r="J22" s="14">
        <v>44412</v>
      </c>
      <c r="K22" s="31">
        <v>3.99</v>
      </c>
      <c r="L22" s="49">
        <f t="shared" si="0"/>
        <v>845.88</v>
      </c>
      <c r="M22" s="50">
        <v>212</v>
      </c>
      <c r="N22" s="17">
        <v>44442</v>
      </c>
      <c r="O22" s="51">
        <v>16.82</v>
      </c>
      <c r="P22" s="49">
        <f t="shared" ref="P22:P276" si="2">(Q22*O22)</f>
        <v>0</v>
      </c>
      <c r="Q22" s="50">
        <v>0</v>
      </c>
    </row>
    <row r="23" spans="3:17" ht="21" x14ac:dyDescent="0.25">
      <c r="C23" s="31"/>
      <c r="D23" s="37" t="s">
        <v>255</v>
      </c>
      <c r="E23" s="44" t="s">
        <v>920</v>
      </c>
      <c r="F23" s="13">
        <v>44378</v>
      </c>
      <c r="G23" s="31">
        <v>3.99</v>
      </c>
      <c r="H23" s="49">
        <f t="shared" si="1"/>
        <v>985.53000000000009</v>
      </c>
      <c r="I23" s="50">
        <v>247</v>
      </c>
      <c r="J23" s="14">
        <v>44425</v>
      </c>
      <c r="K23" s="31">
        <v>0.28999999999999998</v>
      </c>
      <c r="L23" s="49">
        <f t="shared" si="0"/>
        <v>69.599999999999994</v>
      </c>
      <c r="M23" s="50">
        <v>240</v>
      </c>
      <c r="N23" s="17">
        <v>44462</v>
      </c>
      <c r="O23" s="49">
        <v>3.96</v>
      </c>
      <c r="P23" s="49">
        <f t="shared" si="2"/>
        <v>174.24</v>
      </c>
      <c r="Q23" s="50">
        <v>44</v>
      </c>
    </row>
    <row r="24" spans="3:17" ht="21" x14ac:dyDescent="0.25">
      <c r="C24" s="33" t="s">
        <v>13</v>
      </c>
      <c r="D24" s="58" t="s">
        <v>256</v>
      </c>
      <c r="E24" s="44" t="s">
        <v>921</v>
      </c>
      <c r="F24" s="13">
        <v>44399</v>
      </c>
      <c r="G24" s="31">
        <v>0.28999999999999998</v>
      </c>
      <c r="H24" s="49">
        <f t="shared" si="1"/>
        <v>333.5</v>
      </c>
      <c r="I24" s="50">
        <v>1150</v>
      </c>
      <c r="J24" s="14">
        <v>44417</v>
      </c>
      <c r="K24" s="31"/>
      <c r="L24" s="49">
        <f t="shared" si="0"/>
        <v>0</v>
      </c>
      <c r="M24" s="50">
        <v>0</v>
      </c>
      <c r="N24" s="17">
        <v>44442</v>
      </c>
      <c r="O24" s="32">
        <v>2.7</v>
      </c>
      <c r="P24" s="49">
        <f t="shared" si="2"/>
        <v>380.70000000000005</v>
      </c>
      <c r="Q24" s="50">
        <v>141</v>
      </c>
    </row>
    <row r="25" spans="3:17" ht="21" x14ac:dyDescent="0.25">
      <c r="C25" s="33" t="s">
        <v>14</v>
      </c>
      <c r="D25" s="58" t="s">
        <v>257</v>
      </c>
      <c r="E25" s="44" t="s">
        <v>921</v>
      </c>
      <c r="F25" s="13"/>
      <c r="G25" s="31"/>
      <c r="H25" s="49">
        <f t="shared" si="1"/>
        <v>0</v>
      </c>
      <c r="I25" s="50">
        <v>0</v>
      </c>
      <c r="J25" s="14"/>
      <c r="K25" s="31">
        <v>168</v>
      </c>
      <c r="L25" s="49">
        <f t="shared" si="0"/>
        <v>0</v>
      </c>
      <c r="M25" s="50">
        <v>0</v>
      </c>
      <c r="N25" s="17"/>
      <c r="O25" s="31">
        <v>3.99</v>
      </c>
      <c r="P25" s="49">
        <f t="shared" si="2"/>
        <v>766.08</v>
      </c>
      <c r="Q25" s="50">
        <v>192</v>
      </c>
    </row>
    <row r="26" spans="3:17" ht="21" x14ac:dyDescent="0.25">
      <c r="C26" s="33" t="s">
        <v>15</v>
      </c>
      <c r="D26" s="58" t="s">
        <v>258</v>
      </c>
      <c r="E26" s="44" t="s">
        <v>922</v>
      </c>
      <c r="F26" s="13"/>
      <c r="G26" s="31">
        <v>168</v>
      </c>
      <c r="H26" s="49">
        <f t="shared" si="1"/>
        <v>0</v>
      </c>
      <c r="I26" s="50">
        <v>0</v>
      </c>
      <c r="J26" s="14"/>
      <c r="K26" s="31">
        <v>4200</v>
      </c>
      <c r="L26" s="49">
        <f t="shared" si="0"/>
        <v>0</v>
      </c>
      <c r="M26" s="50">
        <v>0</v>
      </c>
      <c r="N26" s="17"/>
      <c r="O26" s="32">
        <v>0.28999999999999998</v>
      </c>
      <c r="P26" s="49">
        <f t="shared" si="2"/>
        <v>34.799999999999997</v>
      </c>
      <c r="Q26" s="50">
        <v>120</v>
      </c>
    </row>
    <row r="27" spans="3:17" ht="21" x14ac:dyDescent="0.25">
      <c r="C27" s="31"/>
      <c r="D27" s="37" t="s">
        <v>259</v>
      </c>
      <c r="E27" s="44" t="s">
        <v>923</v>
      </c>
      <c r="F27" s="13"/>
      <c r="G27" s="31">
        <v>4200</v>
      </c>
      <c r="H27" s="49">
        <f t="shared" si="1"/>
        <v>0</v>
      </c>
      <c r="I27" s="50">
        <v>0</v>
      </c>
      <c r="J27" s="14"/>
      <c r="K27" s="31">
        <v>501.6</v>
      </c>
      <c r="L27" s="49">
        <f t="shared" si="0"/>
        <v>85272</v>
      </c>
      <c r="M27" s="50">
        <v>170</v>
      </c>
      <c r="N27" s="17"/>
      <c r="O27" s="52"/>
      <c r="P27" s="49">
        <f t="shared" si="2"/>
        <v>0</v>
      </c>
      <c r="Q27" s="50">
        <v>0</v>
      </c>
    </row>
    <row r="28" spans="3:17" ht="21" x14ac:dyDescent="0.25">
      <c r="C28" s="30" t="s">
        <v>16</v>
      </c>
      <c r="D28" s="37" t="s">
        <v>260</v>
      </c>
      <c r="E28" s="44" t="s">
        <v>924</v>
      </c>
      <c r="F28" s="13">
        <v>44407</v>
      </c>
      <c r="G28" s="31">
        <v>501.6</v>
      </c>
      <c r="H28" s="49">
        <f t="shared" si="1"/>
        <v>125400</v>
      </c>
      <c r="I28" s="50">
        <v>250</v>
      </c>
      <c r="J28" s="14">
        <v>44438</v>
      </c>
      <c r="K28" s="31">
        <v>880</v>
      </c>
      <c r="L28" s="49">
        <f t="shared" si="0"/>
        <v>0</v>
      </c>
      <c r="M28" s="50">
        <v>0</v>
      </c>
      <c r="N28" s="17">
        <v>44466</v>
      </c>
      <c r="O28" s="32"/>
      <c r="P28" s="49">
        <f t="shared" si="2"/>
        <v>0</v>
      </c>
      <c r="Q28" s="50">
        <v>0</v>
      </c>
    </row>
    <row r="29" spans="3:17" ht="21" x14ac:dyDescent="0.25">
      <c r="C29" s="31"/>
      <c r="D29" s="37" t="s">
        <v>261</v>
      </c>
      <c r="E29" s="44" t="s">
        <v>924</v>
      </c>
      <c r="F29" s="13">
        <v>44378</v>
      </c>
      <c r="G29" s="31">
        <v>880</v>
      </c>
      <c r="H29" s="49">
        <f t="shared" si="1"/>
        <v>0</v>
      </c>
      <c r="I29" s="50">
        <v>0</v>
      </c>
      <c r="J29" s="14"/>
      <c r="K29" s="31">
        <v>0.71</v>
      </c>
      <c r="L29" s="49">
        <f t="shared" si="0"/>
        <v>0</v>
      </c>
      <c r="M29" s="50">
        <v>0</v>
      </c>
      <c r="N29" s="17"/>
      <c r="O29" s="31"/>
      <c r="P29" s="49">
        <f t="shared" si="2"/>
        <v>0</v>
      </c>
      <c r="Q29" s="50">
        <v>0</v>
      </c>
    </row>
    <row r="30" spans="3:17" ht="21" x14ac:dyDescent="0.25">
      <c r="C30" s="33" t="s">
        <v>17</v>
      </c>
      <c r="D30" s="58" t="s">
        <v>262</v>
      </c>
      <c r="E30" s="44" t="s">
        <v>921</v>
      </c>
      <c r="F30" s="13">
        <v>44393</v>
      </c>
      <c r="G30" s="31">
        <v>0.71</v>
      </c>
      <c r="H30" s="49">
        <f t="shared" si="1"/>
        <v>42.599999999999994</v>
      </c>
      <c r="I30" s="50">
        <v>60</v>
      </c>
      <c r="J30" s="14"/>
      <c r="K30" s="31">
        <v>5.28</v>
      </c>
      <c r="L30" s="49">
        <f t="shared" si="0"/>
        <v>1584</v>
      </c>
      <c r="M30" s="50">
        <v>300</v>
      </c>
      <c r="N30" s="17">
        <v>44442</v>
      </c>
      <c r="O30" s="32">
        <v>0.71</v>
      </c>
      <c r="P30" s="49">
        <f t="shared" si="2"/>
        <v>49.699999999999996</v>
      </c>
      <c r="Q30" s="50">
        <v>70</v>
      </c>
    </row>
    <row r="31" spans="3:17" ht="21" x14ac:dyDescent="0.25">
      <c r="C31" s="33" t="s">
        <v>18</v>
      </c>
      <c r="D31" s="58" t="s">
        <v>263</v>
      </c>
      <c r="E31" s="44" t="s">
        <v>925</v>
      </c>
      <c r="F31" s="13">
        <v>44407</v>
      </c>
      <c r="G31" s="31">
        <v>5.28</v>
      </c>
      <c r="H31" s="49">
        <f t="shared" si="1"/>
        <v>1531.2</v>
      </c>
      <c r="I31" s="50">
        <v>290</v>
      </c>
      <c r="J31" s="14">
        <v>44417</v>
      </c>
      <c r="K31" s="31">
        <v>690</v>
      </c>
      <c r="L31" s="49">
        <f t="shared" si="0"/>
        <v>1380</v>
      </c>
      <c r="M31" s="50">
        <v>2</v>
      </c>
      <c r="N31" s="17">
        <v>44468</v>
      </c>
      <c r="O31" s="31"/>
      <c r="P31" s="49">
        <f t="shared" si="2"/>
        <v>0</v>
      </c>
      <c r="Q31" s="50">
        <v>0</v>
      </c>
    </row>
    <row r="32" spans="3:17" ht="21" x14ac:dyDescent="0.25">
      <c r="C32" s="33" t="s">
        <v>19</v>
      </c>
      <c r="D32" s="58" t="s">
        <v>264</v>
      </c>
      <c r="E32" s="44" t="s">
        <v>926</v>
      </c>
      <c r="F32" s="13">
        <v>44407</v>
      </c>
      <c r="G32" s="31">
        <v>690</v>
      </c>
      <c r="H32" s="49">
        <f t="shared" si="1"/>
        <v>1380</v>
      </c>
      <c r="I32" s="50">
        <v>2</v>
      </c>
      <c r="J32" s="14">
        <v>44410</v>
      </c>
      <c r="K32" s="31">
        <v>0.1</v>
      </c>
      <c r="L32" s="49">
        <f t="shared" si="0"/>
        <v>23</v>
      </c>
      <c r="M32" s="50">
        <v>230</v>
      </c>
      <c r="N32" s="17"/>
      <c r="O32" s="32">
        <v>0.71</v>
      </c>
      <c r="P32" s="49">
        <f t="shared" si="2"/>
        <v>56.8</v>
      </c>
      <c r="Q32" s="50">
        <v>80</v>
      </c>
    </row>
    <row r="33" spans="3:17" ht="21" x14ac:dyDescent="0.25">
      <c r="C33" s="33" t="s">
        <v>20</v>
      </c>
      <c r="D33" s="58" t="s">
        <v>264</v>
      </c>
      <c r="E33" s="44" t="s">
        <v>921</v>
      </c>
      <c r="F33" s="13"/>
      <c r="G33" s="31">
        <v>0.1</v>
      </c>
      <c r="H33" s="49">
        <f t="shared" si="1"/>
        <v>13</v>
      </c>
      <c r="I33" s="50">
        <v>130</v>
      </c>
      <c r="J33" s="14"/>
      <c r="K33" s="31"/>
      <c r="L33" s="49">
        <f t="shared" si="0"/>
        <v>0</v>
      </c>
      <c r="M33" s="50">
        <v>0</v>
      </c>
      <c r="N33" s="17"/>
      <c r="O33" s="32">
        <v>5.28</v>
      </c>
      <c r="P33" s="49">
        <f t="shared" si="2"/>
        <v>6996</v>
      </c>
      <c r="Q33" s="50">
        <v>1325</v>
      </c>
    </row>
    <row r="34" spans="3:17" ht="21" x14ac:dyDescent="0.25">
      <c r="C34" s="32"/>
      <c r="D34" s="37" t="s">
        <v>265</v>
      </c>
      <c r="E34" s="44" t="s">
        <v>927</v>
      </c>
      <c r="F34" s="13"/>
      <c r="G34" s="31"/>
      <c r="H34" s="49">
        <f t="shared" si="1"/>
        <v>0</v>
      </c>
      <c r="I34" s="50">
        <v>0</v>
      </c>
      <c r="J34" s="14"/>
      <c r="K34" s="31">
        <v>1540.5</v>
      </c>
      <c r="L34" s="49">
        <f t="shared" si="0"/>
        <v>0</v>
      </c>
      <c r="M34" s="50">
        <v>0</v>
      </c>
      <c r="N34" s="17"/>
      <c r="O34" s="53">
        <v>690</v>
      </c>
      <c r="P34" s="49">
        <f t="shared" si="2"/>
        <v>1380</v>
      </c>
      <c r="Q34" s="50">
        <v>2</v>
      </c>
    </row>
    <row r="35" spans="3:17" ht="21" x14ac:dyDescent="0.25">
      <c r="C35" s="33" t="s">
        <v>21</v>
      </c>
      <c r="D35" s="58" t="s">
        <v>266</v>
      </c>
      <c r="E35" s="44" t="s">
        <v>928</v>
      </c>
      <c r="F35" s="13"/>
      <c r="G35" s="31">
        <v>1540.5</v>
      </c>
      <c r="H35" s="49">
        <f t="shared" si="1"/>
        <v>0</v>
      </c>
      <c r="I35" s="50">
        <v>0</v>
      </c>
      <c r="J35" s="14"/>
      <c r="K35" s="31">
        <v>110.6</v>
      </c>
      <c r="L35" s="49">
        <f t="shared" si="0"/>
        <v>0</v>
      </c>
      <c r="M35" s="50">
        <v>0</v>
      </c>
      <c r="N35" s="17"/>
      <c r="O35" s="31"/>
      <c r="P35" s="49">
        <f t="shared" si="2"/>
        <v>0</v>
      </c>
      <c r="Q35" s="50">
        <v>130</v>
      </c>
    </row>
    <row r="36" spans="3:17" ht="21" x14ac:dyDescent="0.25">
      <c r="C36" s="33" t="s">
        <v>22</v>
      </c>
      <c r="D36" s="58" t="s">
        <v>267</v>
      </c>
      <c r="E36" s="44" t="s">
        <v>921</v>
      </c>
      <c r="F36" s="13">
        <v>44383</v>
      </c>
      <c r="G36" s="31">
        <v>110.6</v>
      </c>
      <c r="H36" s="49">
        <f t="shared" si="1"/>
        <v>0</v>
      </c>
      <c r="I36" s="50">
        <v>0</v>
      </c>
      <c r="J36" s="14">
        <v>44413</v>
      </c>
      <c r="K36" s="31"/>
      <c r="L36" s="49">
        <f t="shared" si="0"/>
        <v>0</v>
      </c>
      <c r="M36" s="50">
        <v>0</v>
      </c>
      <c r="N36" s="17"/>
      <c r="O36" s="32"/>
      <c r="P36" s="49">
        <f t="shared" si="2"/>
        <v>0</v>
      </c>
      <c r="Q36" s="50">
        <v>0</v>
      </c>
    </row>
    <row r="37" spans="3:17" ht="21" x14ac:dyDescent="0.25">
      <c r="C37" s="33" t="s">
        <v>23</v>
      </c>
      <c r="D37" s="58" t="s">
        <v>268</v>
      </c>
      <c r="E37" s="44" t="s">
        <v>921</v>
      </c>
      <c r="F37" s="13"/>
      <c r="G37" s="31"/>
      <c r="H37" s="49">
        <f t="shared" si="1"/>
        <v>0</v>
      </c>
      <c r="I37" s="50">
        <v>0</v>
      </c>
      <c r="J37" s="14"/>
      <c r="K37" s="31">
        <v>595</v>
      </c>
      <c r="L37" s="49">
        <f t="shared" si="0"/>
        <v>0</v>
      </c>
      <c r="M37" s="50">
        <v>0</v>
      </c>
      <c r="N37" s="17"/>
      <c r="O37" s="31">
        <v>1540.5</v>
      </c>
      <c r="P37" s="49">
        <f t="shared" si="2"/>
        <v>0</v>
      </c>
      <c r="Q37" s="50">
        <v>0</v>
      </c>
    </row>
    <row r="38" spans="3:17" ht="21" x14ac:dyDescent="0.25">
      <c r="C38" s="32"/>
      <c r="D38" s="37" t="s">
        <v>269</v>
      </c>
      <c r="E38" s="44" t="s">
        <v>928</v>
      </c>
      <c r="F38" s="13"/>
      <c r="G38" s="31">
        <v>595</v>
      </c>
      <c r="H38" s="49">
        <f t="shared" si="1"/>
        <v>0</v>
      </c>
      <c r="I38" s="50">
        <v>0</v>
      </c>
      <c r="J38" s="14"/>
      <c r="K38" s="31"/>
      <c r="L38" s="49">
        <f t="shared" si="0"/>
        <v>0</v>
      </c>
      <c r="M38" s="50">
        <v>0</v>
      </c>
      <c r="N38" s="17"/>
      <c r="O38" s="32">
        <v>110.6</v>
      </c>
      <c r="P38" s="49">
        <f t="shared" si="2"/>
        <v>0</v>
      </c>
      <c r="Q38" s="50">
        <v>0</v>
      </c>
    </row>
    <row r="39" spans="3:17" ht="21" x14ac:dyDescent="0.25">
      <c r="C39" s="31"/>
      <c r="D39" s="37" t="s">
        <v>270</v>
      </c>
      <c r="E39" s="44" t="s">
        <v>924</v>
      </c>
      <c r="F39" s="13"/>
      <c r="G39" s="31"/>
      <c r="H39" s="49">
        <f t="shared" si="1"/>
        <v>0</v>
      </c>
      <c r="I39" s="50">
        <v>0</v>
      </c>
      <c r="J39" s="14"/>
      <c r="K39" s="31"/>
      <c r="L39" s="49">
        <f t="shared" si="0"/>
        <v>0</v>
      </c>
      <c r="M39" s="50">
        <v>0</v>
      </c>
      <c r="N39" s="17"/>
      <c r="O39" s="31"/>
      <c r="P39" s="49">
        <f t="shared" si="2"/>
        <v>0</v>
      </c>
      <c r="Q39" s="50">
        <v>0</v>
      </c>
    </row>
    <row r="40" spans="3:17" ht="21" x14ac:dyDescent="0.25">
      <c r="C40" s="30" t="s">
        <v>24</v>
      </c>
      <c r="D40" s="37" t="s">
        <v>271</v>
      </c>
      <c r="E40" s="44" t="s">
        <v>924</v>
      </c>
      <c r="F40" s="13">
        <v>44378</v>
      </c>
      <c r="G40" s="31"/>
      <c r="H40" s="49">
        <f t="shared" si="1"/>
        <v>0</v>
      </c>
      <c r="I40" s="50">
        <v>0</v>
      </c>
      <c r="J40" s="14">
        <v>44438</v>
      </c>
      <c r="K40" s="31"/>
      <c r="L40" s="49">
        <f t="shared" si="0"/>
        <v>0</v>
      </c>
      <c r="M40" s="50">
        <v>0</v>
      </c>
      <c r="N40" s="17">
        <v>44467</v>
      </c>
      <c r="O40" s="32"/>
      <c r="P40" s="49">
        <f t="shared" si="2"/>
        <v>0</v>
      </c>
      <c r="Q40" s="50">
        <v>0</v>
      </c>
    </row>
    <row r="41" spans="3:17" ht="21" x14ac:dyDescent="0.25">
      <c r="C41" s="32"/>
      <c r="D41" s="37" t="s">
        <v>272</v>
      </c>
      <c r="E41" s="44" t="s">
        <v>924</v>
      </c>
      <c r="F41" s="13"/>
      <c r="G41" s="31"/>
      <c r="H41" s="49">
        <f t="shared" si="1"/>
        <v>0</v>
      </c>
      <c r="I41" s="50">
        <v>0</v>
      </c>
      <c r="J41" s="14"/>
      <c r="K41" s="31"/>
      <c r="L41" s="49">
        <f t="shared" si="0"/>
        <v>0</v>
      </c>
      <c r="M41" s="50">
        <v>0</v>
      </c>
      <c r="N41" s="17"/>
      <c r="O41" s="31"/>
      <c r="P41" s="49">
        <f t="shared" si="2"/>
        <v>0</v>
      </c>
      <c r="Q41" s="50">
        <v>0</v>
      </c>
    </row>
    <row r="42" spans="3:17" ht="21" x14ac:dyDescent="0.25">
      <c r="C42" s="30" t="s">
        <v>25</v>
      </c>
      <c r="D42" s="37" t="s">
        <v>273</v>
      </c>
      <c r="E42" s="44" t="s">
        <v>924</v>
      </c>
      <c r="F42" s="13"/>
      <c r="G42" s="31"/>
      <c r="H42" s="49">
        <f t="shared" si="1"/>
        <v>0</v>
      </c>
      <c r="I42" s="50">
        <v>0</v>
      </c>
      <c r="J42" s="14"/>
      <c r="K42" s="31">
        <v>760</v>
      </c>
      <c r="L42" s="49">
        <f t="shared" si="0"/>
        <v>0</v>
      </c>
      <c r="M42" s="50">
        <v>0</v>
      </c>
      <c r="N42" s="17">
        <v>44469</v>
      </c>
      <c r="O42" s="32"/>
      <c r="P42" s="49">
        <f t="shared" si="2"/>
        <v>0</v>
      </c>
      <c r="Q42" s="50">
        <v>0</v>
      </c>
    </row>
    <row r="43" spans="3:17" ht="21" x14ac:dyDescent="0.25">
      <c r="C43" s="32"/>
      <c r="D43" s="37" t="s">
        <v>274</v>
      </c>
      <c r="E43" s="44" t="s">
        <v>929</v>
      </c>
      <c r="F43" s="13">
        <v>44383</v>
      </c>
      <c r="G43" s="31">
        <v>760</v>
      </c>
      <c r="H43" s="49">
        <f t="shared" si="1"/>
        <v>0</v>
      </c>
      <c r="I43" s="50">
        <v>0</v>
      </c>
      <c r="J43" s="14">
        <v>44413</v>
      </c>
      <c r="K43" s="31">
        <v>5.88</v>
      </c>
      <c r="L43" s="49">
        <f t="shared" si="0"/>
        <v>14700</v>
      </c>
      <c r="M43" s="50">
        <v>2500</v>
      </c>
      <c r="N43" s="17"/>
      <c r="O43" s="32"/>
      <c r="P43" s="49">
        <f t="shared" si="2"/>
        <v>0</v>
      </c>
      <c r="Q43" s="50">
        <v>0</v>
      </c>
    </row>
    <row r="44" spans="3:17" ht="21" x14ac:dyDescent="0.25">
      <c r="C44" s="30" t="s">
        <v>26</v>
      </c>
      <c r="D44" s="37" t="s">
        <v>275</v>
      </c>
      <c r="E44" s="44" t="s">
        <v>925</v>
      </c>
      <c r="F44" s="13">
        <v>44396</v>
      </c>
      <c r="G44" s="31">
        <v>5.88</v>
      </c>
      <c r="H44" s="49">
        <f t="shared" si="1"/>
        <v>2352</v>
      </c>
      <c r="I44" s="50">
        <v>400</v>
      </c>
      <c r="J44" s="14">
        <v>44435</v>
      </c>
      <c r="K44" s="31">
        <v>280</v>
      </c>
      <c r="L44" s="49">
        <f t="shared" si="0"/>
        <v>840</v>
      </c>
      <c r="M44" s="50">
        <v>3</v>
      </c>
      <c r="N44" s="17">
        <v>44466</v>
      </c>
      <c r="O44" s="31"/>
      <c r="P44" s="49">
        <f t="shared" si="2"/>
        <v>0</v>
      </c>
      <c r="Q44" s="50">
        <v>0</v>
      </c>
    </row>
    <row r="45" spans="3:17" ht="21" x14ac:dyDescent="0.25">
      <c r="C45" s="30" t="s">
        <v>27</v>
      </c>
      <c r="D45" s="37" t="s">
        <v>276</v>
      </c>
      <c r="E45" s="44" t="s">
        <v>924</v>
      </c>
      <c r="F45" s="13"/>
      <c r="G45" s="31">
        <v>280</v>
      </c>
      <c r="H45" s="49">
        <f t="shared" si="1"/>
        <v>1680</v>
      </c>
      <c r="I45" s="50">
        <v>6</v>
      </c>
      <c r="J45" s="14"/>
      <c r="K45" s="31">
        <v>2.33</v>
      </c>
      <c r="L45" s="49">
        <f t="shared" si="0"/>
        <v>71764</v>
      </c>
      <c r="M45" s="50">
        <v>30800</v>
      </c>
      <c r="N45" s="17"/>
      <c r="O45" s="32">
        <v>760</v>
      </c>
      <c r="P45" s="49">
        <f t="shared" si="2"/>
        <v>0</v>
      </c>
      <c r="Q45" s="50">
        <v>0</v>
      </c>
    </row>
    <row r="46" spans="3:17" ht="21" x14ac:dyDescent="0.25">
      <c r="C46" s="30" t="s">
        <v>28</v>
      </c>
      <c r="D46" s="37" t="s">
        <v>277</v>
      </c>
      <c r="E46" s="44" t="s">
        <v>930</v>
      </c>
      <c r="F46" s="13">
        <v>44407</v>
      </c>
      <c r="G46" s="31">
        <v>2.33</v>
      </c>
      <c r="H46" s="49">
        <f t="shared" si="1"/>
        <v>42872</v>
      </c>
      <c r="I46" s="50">
        <v>18400</v>
      </c>
      <c r="J46" s="14">
        <v>44438</v>
      </c>
      <c r="K46" s="31"/>
      <c r="L46" s="49">
        <f t="shared" si="0"/>
        <v>0</v>
      </c>
      <c r="M46" s="50">
        <v>0</v>
      </c>
      <c r="N46" s="17">
        <v>44466</v>
      </c>
      <c r="O46" s="32">
        <v>5.88</v>
      </c>
      <c r="P46" s="49">
        <f t="shared" si="2"/>
        <v>9408</v>
      </c>
      <c r="Q46" s="50">
        <v>1600</v>
      </c>
    </row>
    <row r="47" spans="3:17" ht="21" x14ac:dyDescent="0.25">
      <c r="C47" s="30" t="s">
        <v>29</v>
      </c>
      <c r="D47" s="37" t="s">
        <v>278</v>
      </c>
      <c r="E47" s="44" t="s">
        <v>930</v>
      </c>
      <c r="F47" s="13"/>
      <c r="G47" s="31"/>
      <c r="H47" s="49">
        <f t="shared" si="1"/>
        <v>0</v>
      </c>
      <c r="I47" s="50">
        <v>0</v>
      </c>
      <c r="J47" s="14"/>
      <c r="K47" s="31">
        <v>500</v>
      </c>
      <c r="L47" s="49">
        <f t="shared" si="0"/>
        <v>0</v>
      </c>
      <c r="M47" s="50">
        <v>0</v>
      </c>
      <c r="N47" s="17"/>
      <c r="O47" s="31"/>
      <c r="P47" s="49">
        <f t="shared" si="2"/>
        <v>0</v>
      </c>
      <c r="Q47" s="50">
        <v>0</v>
      </c>
    </row>
    <row r="48" spans="3:17" ht="21" x14ac:dyDescent="0.25">
      <c r="C48" s="32"/>
      <c r="D48" s="37" t="s">
        <v>279</v>
      </c>
      <c r="E48" s="44" t="s">
        <v>928</v>
      </c>
      <c r="F48" s="13"/>
      <c r="G48" s="31">
        <v>500</v>
      </c>
      <c r="H48" s="49">
        <f t="shared" si="1"/>
        <v>0</v>
      </c>
      <c r="I48" s="50">
        <v>0</v>
      </c>
      <c r="J48" s="14"/>
      <c r="K48" s="31"/>
      <c r="L48" s="49">
        <f t="shared" si="0"/>
        <v>0</v>
      </c>
      <c r="M48" s="50">
        <v>0</v>
      </c>
      <c r="N48" s="17"/>
      <c r="O48" s="32">
        <v>2.33</v>
      </c>
      <c r="P48" s="49">
        <f t="shared" si="2"/>
        <v>19572</v>
      </c>
      <c r="Q48" s="50">
        <v>8400</v>
      </c>
    </row>
    <row r="49" spans="3:17" ht="21" x14ac:dyDescent="0.25">
      <c r="C49" s="30" t="s">
        <v>30</v>
      </c>
      <c r="D49" s="37" t="s">
        <v>280</v>
      </c>
      <c r="E49" s="44" t="s">
        <v>921</v>
      </c>
      <c r="F49" s="13"/>
      <c r="G49" s="31"/>
      <c r="H49" s="49">
        <f t="shared" si="1"/>
        <v>0</v>
      </c>
      <c r="I49" s="50">
        <v>0</v>
      </c>
      <c r="J49" s="14"/>
      <c r="K49" s="31"/>
      <c r="L49" s="49">
        <f t="shared" si="0"/>
        <v>0</v>
      </c>
      <c r="M49" s="50">
        <v>0</v>
      </c>
      <c r="N49" s="17"/>
      <c r="O49" s="31"/>
      <c r="P49" s="49">
        <f t="shared" si="2"/>
        <v>0</v>
      </c>
      <c r="Q49" s="50">
        <v>0</v>
      </c>
    </row>
    <row r="50" spans="3:17" ht="21" x14ac:dyDescent="0.25">
      <c r="C50" s="30" t="s">
        <v>31</v>
      </c>
      <c r="D50" s="37" t="s">
        <v>280</v>
      </c>
      <c r="E50" s="44" t="s">
        <v>931</v>
      </c>
      <c r="F50" s="13"/>
      <c r="G50" s="31"/>
      <c r="H50" s="49">
        <f t="shared" si="1"/>
        <v>0</v>
      </c>
      <c r="I50" s="50">
        <v>0</v>
      </c>
      <c r="J50" s="14"/>
      <c r="K50" s="31">
        <v>1620</v>
      </c>
      <c r="L50" s="49">
        <f t="shared" si="0"/>
        <v>453600</v>
      </c>
      <c r="M50" s="50">
        <v>280</v>
      </c>
      <c r="N50" s="17"/>
      <c r="O50" s="32"/>
      <c r="P50" s="49">
        <f t="shared" si="2"/>
        <v>0</v>
      </c>
      <c r="Q50" s="50">
        <v>0</v>
      </c>
    </row>
    <row r="51" spans="3:17" ht="21" x14ac:dyDescent="0.25">
      <c r="C51" s="30" t="s">
        <v>32</v>
      </c>
      <c r="D51" s="37" t="s">
        <v>281</v>
      </c>
      <c r="E51" s="44" t="s">
        <v>932</v>
      </c>
      <c r="F51" s="13">
        <v>44382</v>
      </c>
      <c r="G51" s="31">
        <v>1620</v>
      </c>
      <c r="H51" s="49">
        <f t="shared" si="1"/>
        <v>243000</v>
      </c>
      <c r="I51" s="50">
        <v>150</v>
      </c>
      <c r="J51" s="14">
        <v>44438</v>
      </c>
      <c r="K51" s="31"/>
      <c r="L51" s="49">
        <f t="shared" si="0"/>
        <v>0</v>
      </c>
      <c r="M51" s="50">
        <v>0</v>
      </c>
      <c r="N51" s="17">
        <v>44466</v>
      </c>
      <c r="O51" s="31"/>
      <c r="P51" s="49">
        <f t="shared" si="2"/>
        <v>0</v>
      </c>
      <c r="Q51" s="50">
        <v>0</v>
      </c>
    </row>
    <row r="52" spans="3:17" ht="21" x14ac:dyDescent="0.25">
      <c r="C52" s="31"/>
      <c r="D52" s="37" t="s">
        <v>282</v>
      </c>
      <c r="E52" s="44" t="s">
        <v>933</v>
      </c>
      <c r="F52" s="13"/>
      <c r="G52" s="31"/>
      <c r="H52" s="49">
        <f t="shared" si="1"/>
        <v>0</v>
      </c>
      <c r="I52" s="50">
        <v>0</v>
      </c>
      <c r="J52" s="14"/>
      <c r="K52" s="31">
        <v>14.8</v>
      </c>
      <c r="L52" s="49">
        <f t="shared" si="0"/>
        <v>0</v>
      </c>
      <c r="M52" s="50">
        <v>0</v>
      </c>
      <c r="N52" s="17"/>
      <c r="O52" s="31"/>
      <c r="P52" s="49">
        <f t="shared" si="2"/>
        <v>0</v>
      </c>
      <c r="Q52" s="50">
        <v>0</v>
      </c>
    </row>
    <row r="53" spans="3:17" ht="21" x14ac:dyDescent="0.25">
      <c r="C53" s="31"/>
      <c r="D53" s="37" t="s">
        <v>283</v>
      </c>
      <c r="E53" s="44" t="s">
        <v>921</v>
      </c>
      <c r="F53" s="13"/>
      <c r="G53" s="31">
        <v>14.8</v>
      </c>
      <c r="H53" s="49">
        <f t="shared" si="1"/>
        <v>0</v>
      </c>
      <c r="I53" s="50">
        <v>0</v>
      </c>
      <c r="J53" s="14"/>
      <c r="K53" s="31">
        <v>2.3199999999999998</v>
      </c>
      <c r="L53" s="49">
        <f t="shared" si="0"/>
        <v>0</v>
      </c>
      <c r="M53" s="50">
        <v>0</v>
      </c>
      <c r="N53" s="17"/>
      <c r="O53" s="31">
        <v>1620</v>
      </c>
      <c r="P53" s="49">
        <f t="shared" si="2"/>
        <v>291600</v>
      </c>
      <c r="Q53" s="50">
        <v>180</v>
      </c>
    </row>
    <row r="54" spans="3:17" ht="21" x14ac:dyDescent="0.25">
      <c r="C54" s="30" t="s">
        <v>33</v>
      </c>
      <c r="D54" s="37" t="s">
        <v>284</v>
      </c>
      <c r="E54" s="44" t="s">
        <v>921</v>
      </c>
      <c r="F54" s="13"/>
      <c r="G54" s="31">
        <v>2.3199999999999998</v>
      </c>
      <c r="H54" s="49">
        <f t="shared" si="1"/>
        <v>0</v>
      </c>
      <c r="I54" s="50">
        <v>0</v>
      </c>
      <c r="J54" s="14"/>
      <c r="K54" s="31"/>
      <c r="L54" s="49">
        <f t="shared" si="0"/>
        <v>0</v>
      </c>
      <c r="M54" s="50">
        <v>0</v>
      </c>
      <c r="N54" s="17"/>
      <c r="O54" s="31"/>
      <c r="P54" s="49">
        <f t="shared" si="2"/>
        <v>0</v>
      </c>
      <c r="Q54" s="50">
        <v>0</v>
      </c>
    </row>
    <row r="55" spans="3:17" ht="21" x14ac:dyDescent="0.25">
      <c r="C55" s="31"/>
      <c r="D55" s="37" t="s">
        <v>285</v>
      </c>
      <c r="E55" s="44" t="s">
        <v>924</v>
      </c>
      <c r="F55" s="13"/>
      <c r="G55" s="31"/>
      <c r="H55" s="49">
        <f t="shared" si="1"/>
        <v>0</v>
      </c>
      <c r="I55" s="50">
        <v>0</v>
      </c>
      <c r="J55" s="14"/>
      <c r="K55" s="31">
        <v>90.4</v>
      </c>
      <c r="L55" s="49">
        <f t="shared" si="0"/>
        <v>1988.8000000000002</v>
      </c>
      <c r="M55" s="50">
        <v>22</v>
      </c>
      <c r="N55" s="17"/>
      <c r="O55" s="31"/>
      <c r="P55" s="49">
        <f t="shared" si="2"/>
        <v>0</v>
      </c>
      <c r="Q55" s="50">
        <v>0</v>
      </c>
    </row>
    <row r="56" spans="3:17" ht="21" x14ac:dyDescent="0.25">
      <c r="C56" s="31"/>
      <c r="D56" s="37" t="s">
        <v>286</v>
      </c>
      <c r="E56" s="44" t="s">
        <v>934</v>
      </c>
      <c r="F56" s="13"/>
      <c r="G56" s="31">
        <v>90.4</v>
      </c>
      <c r="H56" s="49">
        <f t="shared" si="1"/>
        <v>2350.4</v>
      </c>
      <c r="I56" s="50">
        <v>26</v>
      </c>
      <c r="J56" s="14"/>
      <c r="K56" s="31"/>
      <c r="L56" s="49">
        <f t="shared" si="0"/>
        <v>0</v>
      </c>
      <c r="M56" s="50">
        <v>0</v>
      </c>
      <c r="N56" s="17"/>
      <c r="O56" s="31"/>
      <c r="P56" s="49">
        <f t="shared" si="2"/>
        <v>0</v>
      </c>
      <c r="Q56" s="50">
        <v>0</v>
      </c>
    </row>
    <row r="57" spans="3:17" ht="21" x14ac:dyDescent="0.25">
      <c r="C57" s="31"/>
      <c r="D57" s="37" t="s">
        <v>287</v>
      </c>
      <c r="E57" s="44" t="s">
        <v>935</v>
      </c>
      <c r="F57" s="13"/>
      <c r="G57" s="31"/>
      <c r="H57" s="49">
        <f t="shared" si="1"/>
        <v>0</v>
      </c>
      <c r="I57" s="50">
        <v>0</v>
      </c>
      <c r="J57" s="14"/>
      <c r="K57" s="31"/>
      <c r="L57" s="49">
        <f t="shared" si="0"/>
        <v>0</v>
      </c>
      <c r="M57" s="50">
        <v>0</v>
      </c>
      <c r="N57" s="17"/>
      <c r="O57" s="31"/>
      <c r="P57" s="49">
        <f t="shared" si="2"/>
        <v>0</v>
      </c>
      <c r="Q57" s="50">
        <v>0</v>
      </c>
    </row>
    <row r="58" spans="3:17" ht="21" x14ac:dyDescent="0.25">
      <c r="C58" s="31"/>
      <c r="D58" s="37" t="s">
        <v>288</v>
      </c>
      <c r="E58" s="44" t="s">
        <v>921</v>
      </c>
      <c r="F58" s="13"/>
      <c r="G58" s="31"/>
      <c r="H58" s="49">
        <f t="shared" si="1"/>
        <v>0</v>
      </c>
      <c r="I58" s="50">
        <v>0</v>
      </c>
      <c r="J58" s="14"/>
      <c r="K58" s="31">
        <v>9.9600000000000009</v>
      </c>
      <c r="L58" s="49">
        <f t="shared" si="0"/>
        <v>0</v>
      </c>
      <c r="M58" s="50">
        <v>0</v>
      </c>
      <c r="N58" s="17"/>
      <c r="O58" s="31"/>
      <c r="P58" s="49">
        <f t="shared" si="2"/>
        <v>0</v>
      </c>
      <c r="Q58" s="50">
        <v>26</v>
      </c>
    </row>
    <row r="59" spans="3:17" ht="21" x14ac:dyDescent="0.25">
      <c r="C59" s="31"/>
      <c r="D59" s="37" t="s">
        <v>289</v>
      </c>
      <c r="E59" s="44" t="s">
        <v>926</v>
      </c>
      <c r="F59" s="13"/>
      <c r="G59" s="31">
        <v>9.9600000000000009</v>
      </c>
      <c r="H59" s="49">
        <f t="shared" si="1"/>
        <v>0</v>
      </c>
      <c r="I59" s="50">
        <v>0</v>
      </c>
      <c r="J59" s="14"/>
      <c r="K59" s="31"/>
      <c r="L59" s="49">
        <f t="shared" si="0"/>
        <v>0</v>
      </c>
      <c r="M59" s="50">
        <v>0</v>
      </c>
      <c r="N59" s="17"/>
      <c r="O59" s="31"/>
      <c r="P59" s="49">
        <f t="shared" si="2"/>
        <v>0</v>
      </c>
      <c r="Q59" s="50">
        <v>0</v>
      </c>
    </row>
    <row r="60" spans="3:17" ht="21" x14ac:dyDescent="0.25">
      <c r="C60" s="30" t="s">
        <v>34</v>
      </c>
      <c r="D60" s="37" t="s">
        <v>290</v>
      </c>
      <c r="E60" s="44" t="s">
        <v>936</v>
      </c>
      <c r="F60" s="13"/>
      <c r="G60" s="31"/>
      <c r="H60" s="49">
        <f t="shared" si="1"/>
        <v>0</v>
      </c>
      <c r="I60" s="50">
        <v>0</v>
      </c>
      <c r="J60" s="14"/>
      <c r="K60" s="31"/>
      <c r="L60" s="49">
        <f t="shared" si="0"/>
        <v>0</v>
      </c>
      <c r="M60" s="50">
        <v>0</v>
      </c>
      <c r="N60" s="17"/>
      <c r="O60" s="31"/>
      <c r="P60" s="49">
        <f t="shared" si="2"/>
        <v>0</v>
      </c>
      <c r="Q60" s="50">
        <v>0</v>
      </c>
    </row>
    <row r="61" spans="3:17" ht="21" x14ac:dyDescent="0.25">
      <c r="C61" s="30" t="s">
        <v>35</v>
      </c>
      <c r="D61" s="37" t="s">
        <v>291</v>
      </c>
      <c r="E61" s="44" t="s">
        <v>921</v>
      </c>
      <c r="F61" s="13"/>
      <c r="G61" s="31"/>
      <c r="H61" s="49">
        <f t="shared" si="1"/>
        <v>0</v>
      </c>
      <c r="I61" s="50">
        <v>0</v>
      </c>
      <c r="J61" s="14"/>
      <c r="K61" s="31">
        <v>199</v>
      </c>
      <c r="L61" s="49">
        <f t="shared" si="0"/>
        <v>17910</v>
      </c>
      <c r="M61" s="50">
        <v>90</v>
      </c>
      <c r="N61" s="17"/>
      <c r="O61" s="31"/>
      <c r="P61" s="49">
        <f t="shared" si="2"/>
        <v>0</v>
      </c>
      <c r="Q61" s="50">
        <v>0</v>
      </c>
    </row>
    <row r="62" spans="3:17" ht="21" x14ac:dyDescent="0.25">
      <c r="C62" s="30" t="s">
        <v>36</v>
      </c>
      <c r="D62" s="37" t="s">
        <v>291</v>
      </c>
      <c r="E62" s="44" t="s">
        <v>930</v>
      </c>
      <c r="F62" s="13">
        <v>44407</v>
      </c>
      <c r="G62" s="31">
        <v>199</v>
      </c>
      <c r="H62" s="49">
        <f t="shared" si="1"/>
        <v>13930</v>
      </c>
      <c r="I62" s="50">
        <v>70</v>
      </c>
      <c r="J62" s="14">
        <v>44428</v>
      </c>
      <c r="K62" s="31">
        <v>14.38</v>
      </c>
      <c r="L62" s="49">
        <f t="shared" si="0"/>
        <v>0</v>
      </c>
      <c r="M62" s="50">
        <v>0</v>
      </c>
      <c r="N62" s="17">
        <v>44462</v>
      </c>
      <c r="O62" s="31"/>
      <c r="P62" s="49">
        <f t="shared" si="2"/>
        <v>0</v>
      </c>
      <c r="Q62" s="50">
        <v>0</v>
      </c>
    </row>
    <row r="63" spans="3:17" ht="21" x14ac:dyDescent="0.25">
      <c r="C63" s="30" t="s">
        <v>37</v>
      </c>
      <c r="D63" s="37" t="s">
        <v>292</v>
      </c>
      <c r="E63" s="44" t="s">
        <v>937</v>
      </c>
      <c r="F63" s="13">
        <v>44403</v>
      </c>
      <c r="G63" s="31">
        <v>14.38</v>
      </c>
      <c r="H63" s="49">
        <f t="shared" si="1"/>
        <v>0</v>
      </c>
      <c r="I63" s="50">
        <v>0</v>
      </c>
      <c r="J63" s="14">
        <v>44431</v>
      </c>
      <c r="K63" s="31">
        <v>45</v>
      </c>
      <c r="L63" s="49">
        <f t="shared" si="0"/>
        <v>9000</v>
      </c>
      <c r="M63" s="50">
        <v>200</v>
      </c>
      <c r="N63" s="17">
        <v>44466</v>
      </c>
      <c r="O63" s="31"/>
      <c r="P63" s="49">
        <f t="shared" si="2"/>
        <v>0</v>
      </c>
      <c r="Q63" s="50">
        <v>0</v>
      </c>
    </row>
    <row r="64" spans="3:17" ht="21" x14ac:dyDescent="0.25">
      <c r="C64" s="30" t="s">
        <v>38</v>
      </c>
      <c r="D64" s="37" t="s">
        <v>293</v>
      </c>
      <c r="E64" s="44" t="s">
        <v>938</v>
      </c>
      <c r="F64" s="13"/>
      <c r="G64" s="31">
        <v>45</v>
      </c>
      <c r="H64" s="49">
        <f t="shared" si="1"/>
        <v>6750</v>
      </c>
      <c r="I64" s="50">
        <v>150</v>
      </c>
      <c r="J64" s="14"/>
      <c r="K64" s="31">
        <v>650</v>
      </c>
      <c r="L64" s="49">
        <f t="shared" si="0"/>
        <v>0</v>
      </c>
      <c r="M64" s="50">
        <v>0</v>
      </c>
      <c r="N64" s="17"/>
      <c r="O64" s="31">
        <v>199</v>
      </c>
      <c r="P64" s="49">
        <f t="shared" si="2"/>
        <v>23880</v>
      </c>
      <c r="Q64" s="50">
        <v>120</v>
      </c>
    </row>
    <row r="65" spans="3:17" ht="21" x14ac:dyDescent="0.25">
      <c r="C65" s="33" t="s">
        <v>38</v>
      </c>
      <c r="D65" s="58" t="s">
        <v>294</v>
      </c>
      <c r="E65" s="44" t="s">
        <v>926</v>
      </c>
      <c r="F65" s="13"/>
      <c r="G65" s="31">
        <v>650</v>
      </c>
      <c r="H65" s="49">
        <f t="shared" si="1"/>
        <v>0</v>
      </c>
      <c r="I65" s="50">
        <v>0</v>
      </c>
      <c r="J65" s="14"/>
      <c r="K65" s="31"/>
      <c r="L65" s="49">
        <f t="shared" si="0"/>
        <v>0</v>
      </c>
      <c r="M65" s="50">
        <v>0</v>
      </c>
      <c r="N65" s="17"/>
      <c r="O65" s="31">
        <v>14.38</v>
      </c>
      <c r="P65" s="49">
        <f t="shared" si="2"/>
        <v>0</v>
      </c>
      <c r="Q65" s="50">
        <v>0</v>
      </c>
    </row>
    <row r="66" spans="3:17" ht="21" x14ac:dyDescent="0.25">
      <c r="C66" s="33" t="s">
        <v>39</v>
      </c>
      <c r="D66" s="58" t="s">
        <v>295</v>
      </c>
      <c r="E66" s="44" t="s">
        <v>939</v>
      </c>
      <c r="F66" s="13"/>
      <c r="G66" s="31"/>
      <c r="H66" s="49">
        <f t="shared" si="1"/>
        <v>0</v>
      </c>
      <c r="I66" s="50">
        <v>0</v>
      </c>
      <c r="J66" s="14"/>
      <c r="K66" s="31">
        <v>101.04</v>
      </c>
      <c r="L66" s="49">
        <f t="shared" si="0"/>
        <v>4041.6000000000004</v>
      </c>
      <c r="M66" s="50">
        <v>40</v>
      </c>
      <c r="N66" s="17"/>
      <c r="O66" s="31">
        <v>45</v>
      </c>
      <c r="P66" s="49">
        <f t="shared" si="2"/>
        <v>0</v>
      </c>
      <c r="Q66" s="50">
        <v>0</v>
      </c>
    </row>
    <row r="67" spans="3:17" ht="21" x14ac:dyDescent="0.25">
      <c r="C67" s="30" t="s">
        <v>40</v>
      </c>
      <c r="D67" s="37" t="s">
        <v>296</v>
      </c>
      <c r="E67" s="44" t="s">
        <v>933</v>
      </c>
      <c r="F67" s="13">
        <v>44378</v>
      </c>
      <c r="G67" s="31">
        <v>101.04</v>
      </c>
      <c r="H67" s="49">
        <f t="shared" si="1"/>
        <v>4041.6000000000004</v>
      </c>
      <c r="I67" s="50">
        <v>40</v>
      </c>
      <c r="J67" s="14"/>
      <c r="K67" s="31">
        <v>2.99</v>
      </c>
      <c r="L67" s="49">
        <f t="shared" si="0"/>
        <v>0</v>
      </c>
      <c r="M67" s="50">
        <v>0</v>
      </c>
      <c r="N67" s="17"/>
      <c r="O67" s="31"/>
      <c r="P67" s="49">
        <f t="shared" si="2"/>
        <v>0</v>
      </c>
      <c r="Q67" s="50">
        <v>0</v>
      </c>
    </row>
    <row r="68" spans="3:17" ht="21" x14ac:dyDescent="0.25">
      <c r="C68" s="31"/>
      <c r="D68" s="37" t="s">
        <v>297</v>
      </c>
      <c r="E68" s="44" t="s">
        <v>921</v>
      </c>
      <c r="F68" s="13"/>
      <c r="G68" s="31">
        <v>2.99</v>
      </c>
      <c r="H68" s="49">
        <f t="shared" si="1"/>
        <v>0</v>
      </c>
      <c r="I68" s="50">
        <v>0</v>
      </c>
      <c r="J68" s="14"/>
      <c r="K68" s="31"/>
      <c r="L68" s="49">
        <f t="shared" si="0"/>
        <v>0</v>
      </c>
      <c r="M68" s="50">
        <v>0</v>
      </c>
      <c r="N68" s="17"/>
      <c r="O68" s="31"/>
      <c r="P68" s="49">
        <f t="shared" si="2"/>
        <v>0</v>
      </c>
      <c r="Q68" s="50">
        <v>0</v>
      </c>
    </row>
    <row r="69" spans="3:17" ht="21" x14ac:dyDescent="0.25">
      <c r="C69" s="31"/>
      <c r="D69" s="37" t="s">
        <v>298</v>
      </c>
      <c r="E69" s="44" t="s">
        <v>921</v>
      </c>
      <c r="F69" s="13"/>
      <c r="G69" s="31"/>
      <c r="H69" s="49">
        <f t="shared" si="1"/>
        <v>0</v>
      </c>
      <c r="I69" s="50">
        <v>0</v>
      </c>
      <c r="J69" s="14"/>
      <c r="K69" s="31">
        <v>21.07</v>
      </c>
      <c r="L69" s="49">
        <f t="shared" si="0"/>
        <v>1580.25</v>
      </c>
      <c r="M69" s="50">
        <v>75</v>
      </c>
      <c r="N69" s="17"/>
      <c r="O69" s="31"/>
      <c r="P69" s="49">
        <f t="shared" si="2"/>
        <v>0</v>
      </c>
      <c r="Q69" s="50">
        <v>40</v>
      </c>
    </row>
    <row r="70" spans="3:17" ht="21" x14ac:dyDescent="0.25">
      <c r="C70" s="30" t="s">
        <v>41</v>
      </c>
      <c r="D70" s="37" t="s">
        <v>299</v>
      </c>
      <c r="E70" s="44" t="s">
        <v>935</v>
      </c>
      <c r="F70" s="13">
        <v>44399</v>
      </c>
      <c r="G70" s="31">
        <v>21.07</v>
      </c>
      <c r="H70" s="49">
        <f t="shared" si="1"/>
        <v>1580.25</v>
      </c>
      <c r="I70" s="50">
        <v>75</v>
      </c>
      <c r="J70" s="14"/>
      <c r="K70" s="31">
        <v>4.09</v>
      </c>
      <c r="L70" s="49">
        <f t="shared" si="0"/>
        <v>327.2</v>
      </c>
      <c r="M70" s="50">
        <v>80</v>
      </c>
      <c r="N70" s="17"/>
      <c r="O70" s="31"/>
      <c r="P70" s="49">
        <f t="shared" si="2"/>
        <v>0</v>
      </c>
      <c r="Q70" s="50">
        <v>0</v>
      </c>
    </row>
    <row r="71" spans="3:17" ht="21" x14ac:dyDescent="0.25">
      <c r="C71" s="30" t="s">
        <v>42</v>
      </c>
      <c r="D71" s="37" t="s">
        <v>300</v>
      </c>
      <c r="E71" s="44" t="s">
        <v>921</v>
      </c>
      <c r="F71" s="13"/>
      <c r="G71" s="31">
        <v>4.09</v>
      </c>
      <c r="H71" s="49">
        <f t="shared" si="1"/>
        <v>327.2</v>
      </c>
      <c r="I71" s="50">
        <v>80</v>
      </c>
      <c r="J71" s="14"/>
      <c r="K71" s="31"/>
      <c r="L71" s="49">
        <f t="shared" si="0"/>
        <v>0</v>
      </c>
      <c r="M71" s="50">
        <v>0</v>
      </c>
      <c r="N71" s="17"/>
      <c r="O71" s="31"/>
      <c r="P71" s="49">
        <f t="shared" si="2"/>
        <v>0</v>
      </c>
      <c r="Q71" s="50">
        <v>0</v>
      </c>
    </row>
    <row r="72" spans="3:17" ht="21" x14ac:dyDescent="0.25">
      <c r="C72" s="31"/>
      <c r="D72" s="37" t="s">
        <v>301</v>
      </c>
      <c r="E72" s="44" t="s">
        <v>935</v>
      </c>
      <c r="F72" s="13"/>
      <c r="G72" s="31"/>
      <c r="H72" s="49">
        <f t="shared" si="1"/>
        <v>0</v>
      </c>
      <c r="I72" s="50">
        <v>0</v>
      </c>
      <c r="J72" s="14"/>
      <c r="K72" s="31"/>
      <c r="L72" s="49">
        <f t="shared" si="0"/>
        <v>0</v>
      </c>
      <c r="M72" s="50">
        <v>0</v>
      </c>
      <c r="N72" s="17"/>
      <c r="O72" s="31">
        <v>21.07</v>
      </c>
      <c r="P72" s="49">
        <f t="shared" si="2"/>
        <v>1411.69</v>
      </c>
      <c r="Q72" s="50">
        <v>67</v>
      </c>
    </row>
    <row r="73" spans="3:17" ht="21" x14ac:dyDescent="0.25">
      <c r="C73" s="33" t="s">
        <v>43</v>
      </c>
      <c r="D73" s="58" t="s">
        <v>302</v>
      </c>
      <c r="E73" s="44" t="s">
        <v>921</v>
      </c>
      <c r="F73" s="13"/>
      <c r="G73" s="31"/>
      <c r="H73" s="49">
        <f t="shared" si="1"/>
        <v>0</v>
      </c>
      <c r="I73" s="50">
        <v>0</v>
      </c>
      <c r="J73" s="14"/>
      <c r="K73" s="31">
        <v>6.68</v>
      </c>
      <c r="L73" s="49">
        <f t="shared" si="0"/>
        <v>1002</v>
      </c>
      <c r="M73" s="50">
        <v>150</v>
      </c>
      <c r="N73" s="17"/>
      <c r="O73" s="31">
        <v>1.03</v>
      </c>
      <c r="P73" s="49">
        <f t="shared" si="2"/>
        <v>82.4</v>
      </c>
      <c r="Q73" s="50">
        <v>80</v>
      </c>
    </row>
    <row r="74" spans="3:17" ht="21" x14ac:dyDescent="0.25">
      <c r="C74" s="33" t="s">
        <v>195</v>
      </c>
      <c r="D74" s="58" t="s">
        <v>303</v>
      </c>
      <c r="E74" s="44" t="s">
        <v>940</v>
      </c>
      <c r="F74" s="13" t="s">
        <v>1060</v>
      </c>
      <c r="G74" s="31">
        <v>6.68</v>
      </c>
      <c r="H74" s="49">
        <f t="shared" si="1"/>
        <v>1002</v>
      </c>
      <c r="I74" s="50">
        <v>150</v>
      </c>
      <c r="J74" s="14">
        <v>44431</v>
      </c>
      <c r="K74" s="31"/>
      <c r="L74" s="49">
        <f t="shared" si="0"/>
        <v>0</v>
      </c>
      <c r="M74" s="50">
        <v>0</v>
      </c>
      <c r="N74" s="17">
        <v>44462</v>
      </c>
      <c r="O74" s="31"/>
      <c r="P74" s="49">
        <f t="shared" si="2"/>
        <v>0</v>
      </c>
      <c r="Q74" s="50">
        <v>0</v>
      </c>
    </row>
    <row r="75" spans="3:17" ht="21" x14ac:dyDescent="0.25">
      <c r="C75" s="30" t="s">
        <v>44</v>
      </c>
      <c r="D75" s="37" t="s">
        <v>304</v>
      </c>
      <c r="E75" s="44" t="s">
        <v>921</v>
      </c>
      <c r="F75" s="13"/>
      <c r="G75" s="31"/>
      <c r="H75" s="49">
        <f t="shared" si="1"/>
        <v>0</v>
      </c>
      <c r="I75" s="50">
        <v>0</v>
      </c>
      <c r="J75" s="14"/>
      <c r="K75" s="31">
        <v>1260</v>
      </c>
      <c r="L75" s="49">
        <f t="shared" si="0"/>
        <v>18900</v>
      </c>
      <c r="M75" s="50">
        <v>15</v>
      </c>
      <c r="N75" s="17"/>
      <c r="O75" s="31"/>
      <c r="P75" s="49">
        <f t="shared" si="2"/>
        <v>0</v>
      </c>
      <c r="Q75" s="50">
        <v>0</v>
      </c>
    </row>
    <row r="76" spans="3:17" ht="21" x14ac:dyDescent="0.25">
      <c r="C76" s="33" t="s">
        <v>45</v>
      </c>
      <c r="D76" s="58" t="s">
        <v>305</v>
      </c>
      <c r="E76" s="44" t="s">
        <v>924</v>
      </c>
      <c r="F76" s="13"/>
      <c r="G76" s="31">
        <v>1260</v>
      </c>
      <c r="H76" s="49">
        <f t="shared" si="1"/>
        <v>32760</v>
      </c>
      <c r="I76" s="50">
        <v>26</v>
      </c>
      <c r="J76" s="14">
        <v>44425</v>
      </c>
      <c r="K76" s="31">
        <v>607.01</v>
      </c>
      <c r="L76" s="49">
        <f t="shared" si="0"/>
        <v>0</v>
      </c>
      <c r="M76" s="50">
        <v>0</v>
      </c>
      <c r="N76" s="17">
        <v>44448</v>
      </c>
      <c r="O76" s="31">
        <v>1500</v>
      </c>
      <c r="P76" s="49">
        <f t="shared" si="2"/>
        <v>375000</v>
      </c>
      <c r="Q76" s="50">
        <v>250</v>
      </c>
    </row>
    <row r="77" spans="3:17" ht="21" x14ac:dyDescent="0.25">
      <c r="C77" s="33" t="s">
        <v>46</v>
      </c>
      <c r="D77" s="58" t="s">
        <v>306</v>
      </c>
      <c r="E77" s="44" t="s">
        <v>924</v>
      </c>
      <c r="F77" s="13"/>
      <c r="G77" s="31">
        <v>607.01</v>
      </c>
      <c r="H77" s="49">
        <f t="shared" si="1"/>
        <v>0</v>
      </c>
      <c r="I77" s="50">
        <v>0</v>
      </c>
      <c r="J77" s="14"/>
      <c r="K77" s="31">
        <v>319.93</v>
      </c>
      <c r="L77" s="49">
        <f t="shared" si="0"/>
        <v>0</v>
      </c>
      <c r="M77" s="50">
        <v>0</v>
      </c>
      <c r="N77" s="17"/>
      <c r="O77" s="31"/>
      <c r="P77" s="49">
        <f t="shared" si="2"/>
        <v>0</v>
      </c>
      <c r="Q77" s="50">
        <v>0</v>
      </c>
    </row>
    <row r="78" spans="3:17" ht="21" x14ac:dyDescent="0.25">
      <c r="C78" s="31"/>
      <c r="D78" s="37" t="s">
        <v>307</v>
      </c>
      <c r="E78" s="44" t="s">
        <v>941</v>
      </c>
      <c r="F78" s="13"/>
      <c r="G78" s="31">
        <v>319.93</v>
      </c>
      <c r="H78" s="49">
        <f t="shared" si="1"/>
        <v>0</v>
      </c>
      <c r="I78" s="50">
        <v>0</v>
      </c>
      <c r="J78" s="14"/>
      <c r="K78" s="31">
        <v>595.20000000000005</v>
      </c>
      <c r="L78" s="49">
        <f t="shared" si="0"/>
        <v>96422.400000000009</v>
      </c>
      <c r="M78" s="50">
        <v>162</v>
      </c>
      <c r="N78" s="17"/>
      <c r="O78" s="31">
        <v>1260</v>
      </c>
      <c r="P78" s="49">
        <f t="shared" si="2"/>
        <v>25200</v>
      </c>
      <c r="Q78" s="50">
        <v>20</v>
      </c>
    </row>
    <row r="79" spans="3:17" ht="21" x14ac:dyDescent="0.25">
      <c r="C79" s="30" t="s">
        <v>47</v>
      </c>
      <c r="D79" s="37" t="s">
        <v>308</v>
      </c>
      <c r="E79" s="44" t="s">
        <v>925</v>
      </c>
      <c r="F79" s="13">
        <v>44400</v>
      </c>
      <c r="G79" s="31">
        <v>595.20000000000005</v>
      </c>
      <c r="H79" s="49">
        <f t="shared" si="1"/>
        <v>29164.800000000003</v>
      </c>
      <c r="I79" s="50">
        <v>49</v>
      </c>
      <c r="J79" s="14">
        <v>44428</v>
      </c>
      <c r="K79" s="31">
        <v>474.5</v>
      </c>
      <c r="L79" s="49">
        <f t="shared" si="0"/>
        <v>0</v>
      </c>
      <c r="M79" s="50">
        <v>0</v>
      </c>
      <c r="N79" s="17">
        <v>44466</v>
      </c>
      <c r="O79" s="31"/>
      <c r="P79" s="49">
        <f t="shared" si="2"/>
        <v>0</v>
      </c>
      <c r="Q79" s="50">
        <v>0</v>
      </c>
    </row>
    <row r="80" spans="3:17" ht="21" x14ac:dyDescent="0.25">
      <c r="C80" s="31"/>
      <c r="D80" s="37" t="s">
        <v>309</v>
      </c>
      <c r="E80" s="44" t="s">
        <v>942</v>
      </c>
      <c r="F80" s="13"/>
      <c r="G80" s="31">
        <v>474.5</v>
      </c>
      <c r="H80" s="49">
        <f t="shared" si="1"/>
        <v>0</v>
      </c>
      <c r="I80" s="50">
        <v>0</v>
      </c>
      <c r="J80" s="14"/>
      <c r="K80" s="31">
        <v>325</v>
      </c>
      <c r="L80" s="49">
        <f t="shared" si="0"/>
        <v>0</v>
      </c>
      <c r="M80" s="50">
        <v>0</v>
      </c>
      <c r="N80" s="17"/>
      <c r="O80" s="31"/>
      <c r="P80" s="49">
        <f t="shared" si="2"/>
        <v>0</v>
      </c>
      <c r="Q80" s="50">
        <v>0</v>
      </c>
    </row>
    <row r="81" spans="3:17" ht="21" x14ac:dyDescent="0.25">
      <c r="C81" s="31"/>
      <c r="D81" s="37" t="s">
        <v>310</v>
      </c>
      <c r="E81" s="44" t="s">
        <v>941</v>
      </c>
      <c r="F81" s="13"/>
      <c r="G81" s="31">
        <v>325</v>
      </c>
      <c r="H81" s="49">
        <f t="shared" si="1"/>
        <v>0</v>
      </c>
      <c r="I81" s="50">
        <v>0</v>
      </c>
      <c r="J81" s="14"/>
      <c r="K81" s="31">
        <v>98</v>
      </c>
      <c r="L81" s="49">
        <f t="shared" si="0"/>
        <v>11760</v>
      </c>
      <c r="M81" s="50">
        <v>120</v>
      </c>
      <c r="N81" s="17"/>
      <c r="O81" s="31">
        <v>595.20000000000005</v>
      </c>
      <c r="P81" s="49">
        <f t="shared" si="2"/>
        <v>46425.600000000006</v>
      </c>
      <c r="Q81" s="50">
        <v>78</v>
      </c>
    </row>
    <row r="82" spans="3:17" ht="21" x14ac:dyDescent="0.25">
      <c r="C82" s="30" t="s">
        <v>1025</v>
      </c>
      <c r="D82" s="37" t="s">
        <v>311</v>
      </c>
      <c r="E82" s="44" t="s">
        <v>943</v>
      </c>
      <c r="F82" s="13"/>
      <c r="G82" s="31">
        <v>98</v>
      </c>
      <c r="H82" s="49">
        <f t="shared" si="1"/>
        <v>13230</v>
      </c>
      <c r="I82" s="50">
        <v>135</v>
      </c>
      <c r="J82" s="14">
        <v>44421</v>
      </c>
      <c r="K82" s="31">
        <v>36</v>
      </c>
      <c r="L82" s="49">
        <f t="shared" si="0"/>
        <v>0</v>
      </c>
      <c r="M82" s="50">
        <v>0</v>
      </c>
      <c r="N82" s="17"/>
      <c r="O82" s="31"/>
      <c r="P82" s="49">
        <f t="shared" si="2"/>
        <v>0</v>
      </c>
      <c r="Q82" s="50">
        <v>0</v>
      </c>
    </row>
    <row r="83" spans="3:17" ht="21" x14ac:dyDescent="0.25">
      <c r="C83" s="31"/>
      <c r="D83" s="37" t="s">
        <v>312</v>
      </c>
      <c r="E83" s="44" t="s">
        <v>921</v>
      </c>
      <c r="F83" s="13"/>
      <c r="G83" s="31">
        <v>36</v>
      </c>
      <c r="H83" s="49">
        <f t="shared" si="1"/>
        <v>0</v>
      </c>
      <c r="I83" s="50">
        <v>0</v>
      </c>
      <c r="J83" s="14"/>
      <c r="K83" s="31"/>
      <c r="L83" s="49">
        <f t="shared" si="0"/>
        <v>0</v>
      </c>
      <c r="M83" s="50">
        <v>0</v>
      </c>
      <c r="N83" s="17"/>
      <c r="O83" s="31"/>
      <c r="P83" s="49">
        <f t="shared" si="2"/>
        <v>0</v>
      </c>
      <c r="Q83" s="50">
        <v>0</v>
      </c>
    </row>
    <row r="84" spans="3:17" ht="21" x14ac:dyDescent="0.25">
      <c r="C84" s="31"/>
      <c r="D84" s="37" t="s">
        <v>313</v>
      </c>
      <c r="E84" s="44" t="s">
        <v>941</v>
      </c>
      <c r="F84" s="13"/>
      <c r="G84" s="31"/>
      <c r="H84" s="49">
        <f t="shared" si="1"/>
        <v>0</v>
      </c>
      <c r="I84" s="50">
        <v>0</v>
      </c>
      <c r="J84" s="14"/>
      <c r="K84" s="31"/>
      <c r="L84" s="49">
        <f t="shared" si="0"/>
        <v>0</v>
      </c>
      <c r="M84" s="50">
        <v>0</v>
      </c>
      <c r="N84" s="17">
        <v>44461</v>
      </c>
      <c r="O84" s="31">
        <v>98</v>
      </c>
      <c r="P84" s="49">
        <f t="shared" si="2"/>
        <v>1470</v>
      </c>
      <c r="Q84" s="50">
        <v>15</v>
      </c>
    </row>
    <row r="85" spans="3:17" ht="21" x14ac:dyDescent="0.25">
      <c r="C85" s="31"/>
      <c r="D85" s="37" t="s">
        <v>314</v>
      </c>
      <c r="E85" s="44" t="s">
        <v>944</v>
      </c>
      <c r="F85" s="13"/>
      <c r="G85" s="31"/>
      <c r="H85" s="49">
        <f t="shared" si="1"/>
        <v>0</v>
      </c>
      <c r="I85" s="50">
        <v>0</v>
      </c>
      <c r="J85" s="14"/>
      <c r="K85" s="31"/>
      <c r="L85" s="49">
        <f t="shared" si="0"/>
        <v>0</v>
      </c>
      <c r="M85" s="50">
        <v>0</v>
      </c>
      <c r="N85" s="17"/>
      <c r="O85" s="31"/>
      <c r="P85" s="49">
        <f t="shared" si="2"/>
        <v>0</v>
      </c>
      <c r="Q85" s="50">
        <v>0</v>
      </c>
    </row>
    <row r="86" spans="3:17" ht="21" x14ac:dyDescent="0.25">
      <c r="C86" s="30" t="s">
        <v>48</v>
      </c>
      <c r="D86" s="37" t="s">
        <v>315</v>
      </c>
      <c r="E86" s="44" t="s">
        <v>921</v>
      </c>
      <c r="F86" s="13"/>
      <c r="G86" s="31"/>
      <c r="H86" s="49">
        <f t="shared" si="1"/>
        <v>0</v>
      </c>
      <c r="I86" s="50">
        <v>0</v>
      </c>
      <c r="J86" s="14"/>
      <c r="K86" s="31">
        <v>1.32</v>
      </c>
      <c r="L86" s="49">
        <f t="shared" si="0"/>
        <v>250.8</v>
      </c>
      <c r="M86" s="50">
        <v>190</v>
      </c>
      <c r="N86" s="17"/>
      <c r="O86" s="31"/>
      <c r="P86" s="49">
        <f t="shared" si="2"/>
        <v>0</v>
      </c>
      <c r="Q86" s="50">
        <v>0</v>
      </c>
    </row>
    <row r="87" spans="3:17" ht="21" x14ac:dyDescent="0.25">
      <c r="C87" s="33" t="s">
        <v>49</v>
      </c>
      <c r="D87" s="58" t="s">
        <v>316</v>
      </c>
      <c r="E87" s="44" t="s">
        <v>921</v>
      </c>
      <c r="F87" s="13"/>
      <c r="G87" s="31">
        <v>1.32</v>
      </c>
      <c r="H87" s="49">
        <f t="shared" si="1"/>
        <v>382.8</v>
      </c>
      <c r="I87" s="50">
        <v>290</v>
      </c>
      <c r="J87" s="14">
        <v>44407</v>
      </c>
      <c r="K87" s="31">
        <v>0.36</v>
      </c>
      <c r="L87" s="49">
        <f t="shared" si="0"/>
        <v>252</v>
      </c>
      <c r="M87" s="50">
        <v>700</v>
      </c>
      <c r="N87" s="17">
        <v>44438</v>
      </c>
      <c r="O87" s="31"/>
      <c r="P87" s="49">
        <f t="shared" si="2"/>
        <v>0</v>
      </c>
      <c r="Q87" s="50">
        <v>0</v>
      </c>
    </row>
    <row r="88" spans="3:17" ht="21" x14ac:dyDescent="0.25">
      <c r="C88" s="33" t="s">
        <v>50</v>
      </c>
      <c r="D88" s="58" t="s">
        <v>317</v>
      </c>
      <c r="E88" s="44" t="s">
        <v>921</v>
      </c>
      <c r="F88" s="13">
        <v>44407</v>
      </c>
      <c r="G88" s="31">
        <v>0.36</v>
      </c>
      <c r="H88" s="49">
        <f t="shared" si="1"/>
        <v>324</v>
      </c>
      <c r="I88" s="50">
        <v>900</v>
      </c>
      <c r="J88" s="14">
        <v>44438</v>
      </c>
      <c r="K88" s="31"/>
      <c r="L88" s="49">
        <f t="shared" si="0"/>
        <v>0</v>
      </c>
      <c r="M88" s="50">
        <v>0</v>
      </c>
      <c r="N88" s="17">
        <v>44462</v>
      </c>
      <c r="O88" s="31"/>
      <c r="P88" s="49">
        <f t="shared" si="2"/>
        <v>0</v>
      </c>
      <c r="Q88" s="50">
        <v>0</v>
      </c>
    </row>
    <row r="89" spans="3:17" ht="21" x14ac:dyDescent="0.25">
      <c r="C89" s="33" t="s">
        <v>51</v>
      </c>
      <c r="D89" s="58" t="s">
        <v>318</v>
      </c>
      <c r="E89" s="44" t="s">
        <v>916</v>
      </c>
      <c r="F89" s="13"/>
      <c r="G89" s="31"/>
      <c r="H89" s="49">
        <f t="shared" si="1"/>
        <v>0</v>
      </c>
      <c r="I89" s="50">
        <v>0</v>
      </c>
      <c r="J89" s="14"/>
      <c r="K89" s="31">
        <v>825.5</v>
      </c>
      <c r="L89" s="49">
        <f t="shared" si="0"/>
        <v>0</v>
      </c>
      <c r="M89" s="50">
        <v>0</v>
      </c>
      <c r="N89" s="27"/>
      <c r="O89" s="31">
        <v>1.32</v>
      </c>
      <c r="P89" s="49">
        <f t="shared" si="2"/>
        <v>0</v>
      </c>
      <c r="Q89" s="50">
        <v>0</v>
      </c>
    </row>
    <row r="90" spans="3:17" ht="21" x14ac:dyDescent="0.25">
      <c r="C90" s="33" t="s">
        <v>52</v>
      </c>
      <c r="D90" s="58" t="s">
        <v>319</v>
      </c>
      <c r="E90" s="44" t="s">
        <v>941</v>
      </c>
      <c r="F90" s="13"/>
      <c r="G90" s="31">
        <v>825.5</v>
      </c>
      <c r="H90" s="49">
        <f t="shared" si="1"/>
        <v>0</v>
      </c>
      <c r="I90" s="50">
        <v>0</v>
      </c>
      <c r="J90" s="14"/>
      <c r="K90" s="31">
        <v>42.5</v>
      </c>
      <c r="L90" s="49">
        <f t="shared" si="0"/>
        <v>0</v>
      </c>
      <c r="M90" s="50">
        <v>0</v>
      </c>
      <c r="N90" s="17"/>
      <c r="O90" s="31">
        <v>0.36</v>
      </c>
      <c r="P90" s="49">
        <f t="shared" si="2"/>
        <v>176.4</v>
      </c>
      <c r="Q90" s="50">
        <v>490</v>
      </c>
    </row>
    <row r="91" spans="3:17" ht="21" x14ac:dyDescent="0.25">
      <c r="C91" s="31"/>
      <c r="D91" s="37" t="s">
        <v>320</v>
      </c>
      <c r="E91" s="44" t="s">
        <v>921</v>
      </c>
      <c r="F91" s="13"/>
      <c r="G91" s="31">
        <v>42.5</v>
      </c>
      <c r="H91" s="49">
        <f t="shared" si="1"/>
        <v>0</v>
      </c>
      <c r="I91" s="50">
        <v>0</v>
      </c>
      <c r="J91" s="14"/>
      <c r="K91" s="31">
        <v>0.24</v>
      </c>
      <c r="L91" s="49">
        <f t="shared" si="0"/>
        <v>24</v>
      </c>
      <c r="M91" s="50">
        <v>100</v>
      </c>
      <c r="N91" s="17"/>
      <c r="O91" s="31"/>
      <c r="P91" s="49">
        <f t="shared" si="2"/>
        <v>0</v>
      </c>
      <c r="Q91" s="50">
        <v>0</v>
      </c>
    </row>
    <row r="92" spans="3:17" ht="21" x14ac:dyDescent="0.25">
      <c r="C92" s="30" t="s">
        <v>53</v>
      </c>
      <c r="D92" s="37" t="s">
        <v>321</v>
      </c>
      <c r="E92" s="44" t="s">
        <v>921</v>
      </c>
      <c r="F92" s="13"/>
      <c r="G92" s="31">
        <v>0.24</v>
      </c>
      <c r="H92" s="49">
        <f t="shared" si="1"/>
        <v>24</v>
      </c>
      <c r="I92" s="50">
        <v>100</v>
      </c>
      <c r="J92" s="14"/>
      <c r="K92" s="31">
        <v>3.09</v>
      </c>
      <c r="L92" s="49">
        <f t="shared" si="0"/>
        <v>0</v>
      </c>
      <c r="M92" s="50">
        <v>0</v>
      </c>
      <c r="N92" s="17"/>
      <c r="O92" s="31"/>
      <c r="P92" s="49">
        <f t="shared" si="2"/>
        <v>0</v>
      </c>
      <c r="Q92" s="50">
        <v>0</v>
      </c>
    </row>
    <row r="93" spans="3:17" ht="21" x14ac:dyDescent="0.25">
      <c r="C93" s="31"/>
      <c r="D93" s="37" t="s">
        <v>322</v>
      </c>
      <c r="E93" s="44" t="s">
        <v>921</v>
      </c>
      <c r="F93" s="13"/>
      <c r="G93" s="31">
        <v>3.09</v>
      </c>
      <c r="H93" s="49">
        <f t="shared" si="1"/>
        <v>0</v>
      </c>
      <c r="I93" s="50">
        <v>0</v>
      </c>
      <c r="J93" s="14"/>
      <c r="K93" s="31">
        <v>747.78</v>
      </c>
      <c r="L93" s="49">
        <f t="shared" si="0"/>
        <v>0</v>
      </c>
      <c r="M93" s="50">
        <v>0</v>
      </c>
      <c r="N93" s="17"/>
      <c r="O93" s="31"/>
      <c r="P93" s="49">
        <f t="shared" si="2"/>
        <v>0</v>
      </c>
      <c r="Q93" s="50">
        <v>0</v>
      </c>
    </row>
    <row r="94" spans="3:17" ht="21" x14ac:dyDescent="0.25">
      <c r="C94" s="31"/>
      <c r="D94" s="37" t="s">
        <v>323</v>
      </c>
      <c r="E94" s="44" t="s">
        <v>945</v>
      </c>
      <c r="F94" s="13"/>
      <c r="G94" s="31"/>
      <c r="H94" s="49">
        <f t="shared" si="1"/>
        <v>0</v>
      </c>
      <c r="I94" s="50">
        <v>0</v>
      </c>
      <c r="J94" s="14"/>
      <c r="K94" s="31">
        <v>61.4</v>
      </c>
      <c r="L94" s="49">
        <f t="shared" si="0"/>
        <v>0</v>
      </c>
      <c r="M94" s="50">
        <v>0</v>
      </c>
      <c r="N94" s="17"/>
      <c r="O94" s="31">
        <v>0.24</v>
      </c>
      <c r="P94" s="49">
        <f t="shared" si="2"/>
        <v>24</v>
      </c>
      <c r="Q94" s="50">
        <v>100</v>
      </c>
    </row>
    <row r="95" spans="3:17" ht="21" x14ac:dyDescent="0.25">
      <c r="C95" s="31"/>
      <c r="D95" s="37" t="s">
        <v>323</v>
      </c>
      <c r="E95" s="44" t="s">
        <v>946</v>
      </c>
      <c r="F95" s="13"/>
      <c r="G95" s="31"/>
      <c r="H95" s="49">
        <f t="shared" si="1"/>
        <v>0</v>
      </c>
      <c r="I95" s="50">
        <v>0</v>
      </c>
      <c r="J95" s="14"/>
      <c r="K95" s="31">
        <v>4.78</v>
      </c>
      <c r="L95" s="49">
        <f t="shared" si="0"/>
        <v>1673</v>
      </c>
      <c r="M95" s="50">
        <v>350</v>
      </c>
      <c r="N95" s="17"/>
      <c r="O95" s="31"/>
      <c r="P95" s="49">
        <f t="shared" si="2"/>
        <v>0</v>
      </c>
      <c r="Q95" s="50">
        <v>0</v>
      </c>
    </row>
    <row r="96" spans="3:17" ht="21" x14ac:dyDescent="0.25">
      <c r="C96" s="30" t="s">
        <v>54</v>
      </c>
      <c r="D96" s="37" t="s">
        <v>324</v>
      </c>
      <c r="E96" s="44" t="s">
        <v>933</v>
      </c>
      <c r="F96" s="13"/>
      <c r="G96" s="31">
        <v>747.78</v>
      </c>
      <c r="H96" s="49">
        <f t="shared" si="1"/>
        <v>0</v>
      </c>
      <c r="I96" s="50">
        <v>0</v>
      </c>
      <c r="J96" s="14"/>
      <c r="K96" s="31">
        <v>23986</v>
      </c>
      <c r="L96" s="49">
        <f t="shared" si="0"/>
        <v>0</v>
      </c>
      <c r="M96" s="50">
        <v>0</v>
      </c>
      <c r="N96" s="17" t="s">
        <v>1056</v>
      </c>
      <c r="O96" s="31"/>
      <c r="P96" s="49">
        <f t="shared" si="2"/>
        <v>0</v>
      </c>
      <c r="Q96" s="50">
        <v>0</v>
      </c>
    </row>
    <row r="97" spans="2:17" ht="21" x14ac:dyDescent="0.25">
      <c r="C97" s="31"/>
      <c r="D97" s="37" t="s">
        <v>325</v>
      </c>
      <c r="E97" s="44" t="s">
        <v>921</v>
      </c>
      <c r="F97" s="13"/>
      <c r="G97" s="31">
        <v>61.4</v>
      </c>
      <c r="H97" s="49">
        <f t="shared" si="1"/>
        <v>0</v>
      </c>
      <c r="I97" s="50">
        <v>0</v>
      </c>
      <c r="J97" s="14"/>
      <c r="K97" s="31">
        <v>20.350000000000001</v>
      </c>
      <c r="L97" s="49">
        <f t="shared" si="0"/>
        <v>0</v>
      </c>
      <c r="M97" s="50">
        <v>0</v>
      </c>
      <c r="N97" s="17"/>
      <c r="O97" s="31"/>
      <c r="P97" s="49">
        <f t="shared" si="2"/>
        <v>0</v>
      </c>
      <c r="Q97" s="50">
        <v>0</v>
      </c>
    </row>
    <row r="98" spans="2:17" ht="21" x14ac:dyDescent="0.25">
      <c r="C98" s="31"/>
      <c r="D98" s="37" t="s">
        <v>326</v>
      </c>
      <c r="E98" s="44" t="s">
        <v>925</v>
      </c>
      <c r="F98" s="13"/>
      <c r="G98" s="31">
        <v>4.78</v>
      </c>
      <c r="H98" s="49">
        <f t="shared" si="1"/>
        <v>2151</v>
      </c>
      <c r="I98" s="50">
        <v>450</v>
      </c>
      <c r="J98" s="14"/>
      <c r="K98" s="31">
        <v>133.30000000000001</v>
      </c>
      <c r="L98" s="49">
        <f t="shared" si="0"/>
        <v>46655.000000000007</v>
      </c>
      <c r="M98" s="50">
        <v>350</v>
      </c>
      <c r="N98" s="17"/>
      <c r="O98" s="31"/>
      <c r="P98" s="49">
        <f t="shared" si="2"/>
        <v>0</v>
      </c>
      <c r="Q98" s="50">
        <v>200</v>
      </c>
    </row>
    <row r="99" spans="2:17" ht="21" x14ac:dyDescent="0.25">
      <c r="C99" s="31"/>
      <c r="D99" s="37" t="s">
        <v>327</v>
      </c>
      <c r="E99" s="44"/>
      <c r="F99" s="13"/>
      <c r="G99" s="31">
        <v>23986</v>
      </c>
      <c r="H99" s="49">
        <f t="shared" si="1"/>
        <v>0</v>
      </c>
      <c r="I99" s="50">
        <v>0</v>
      </c>
      <c r="J99" s="14"/>
      <c r="K99" s="31">
        <v>1200</v>
      </c>
      <c r="L99" s="49">
        <f t="shared" si="0"/>
        <v>0</v>
      </c>
      <c r="M99" s="50">
        <v>0</v>
      </c>
      <c r="N99" s="17"/>
      <c r="O99" s="31"/>
      <c r="P99" s="49">
        <f t="shared" si="2"/>
        <v>0</v>
      </c>
      <c r="Q99" s="50">
        <v>0</v>
      </c>
    </row>
    <row r="100" spans="2:17" ht="21" x14ac:dyDescent="0.25">
      <c r="C100" s="30" t="s">
        <v>55</v>
      </c>
      <c r="D100" s="37" t="s">
        <v>328</v>
      </c>
      <c r="E100" s="44" t="s">
        <v>935</v>
      </c>
      <c r="F100" s="13"/>
      <c r="G100" s="31">
        <v>20.350000000000001</v>
      </c>
      <c r="H100" s="49">
        <f t="shared" si="1"/>
        <v>0</v>
      </c>
      <c r="I100" s="50">
        <v>0</v>
      </c>
      <c r="J100" s="14"/>
      <c r="K100" s="31">
        <v>225.1</v>
      </c>
      <c r="L100" s="49">
        <f t="shared" si="0"/>
        <v>0</v>
      </c>
      <c r="M100" s="50">
        <v>0</v>
      </c>
      <c r="N100" s="17"/>
      <c r="O100" s="31"/>
      <c r="P100" s="49">
        <f t="shared" si="2"/>
        <v>0</v>
      </c>
      <c r="Q100" s="50">
        <v>0</v>
      </c>
    </row>
    <row r="101" spans="2:17" ht="21" x14ac:dyDescent="0.25">
      <c r="C101" s="31"/>
      <c r="D101" s="37" t="s">
        <v>329</v>
      </c>
      <c r="E101" s="44" t="s">
        <v>921</v>
      </c>
      <c r="F101" s="13"/>
      <c r="G101" s="31">
        <v>133.30000000000001</v>
      </c>
      <c r="H101" s="49">
        <f t="shared" si="1"/>
        <v>57319.000000000007</v>
      </c>
      <c r="I101" s="50">
        <v>430</v>
      </c>
      <c r="J101" s="14"/>
      <c r="K101" s="31">
        <v>708</v>
      </c>
      <c r="L101" s="49">
        <f t="shared" si="0"/>
        <v>0</v>
      </c>
      <c r="M101" s="50">
        <v>0</v>
      </c>
      <c r="N101" s="17"/>
      <c r="O101" s="31"/>
      <c r="P101" s="49">
        <f t="shared" si="2"/>
        <v>0</v>
      </c>
      <c r="Q101" s="50">
        <v>210</v>
      </c>
    </row>
    <row r="102" spans="2:17" ht="21" x14ac:dyDescent="0.25">
      <c r="C102" s="31"/>
      <c r="D102" s="37" t="s">
        <v>330</v>
      </c>
      <c r="E102" s="44" t="s">
        <v>924</v>
      </c>
      <c r="F102" s="13"/>
      <c r="G102" s="31">
        <v>1200</v>
      </c>
      <c r="H102" s="49">
        <f t="shared" si="1"/>
        <v>0</v>
      </c>
      <c r="I102" s="50">
        <v>0</v>
      </c>
      <c r="J102" s="14"/>
      <c r="K102" s="31">
        <v>525</v>
      </c>
      <c r="L102" s="49">
        <f t="shared" si="0"/>
        <v>0</v>
      </c>
      <c r="M102" s="50">
        <v>0</v>
      </c>
      <c r="N102" s="17"/>
      <c r="O102" s="31"/>
      <c r="P102" s="49">
        <f t="shared" si="2"/>
        <v>0</v>
      </c>
      <c r="Q102" s="50">
        <v>0</v>
      </c>
    </row>
    <row r="103" spans="2:17" ht="21" x14ac:dyDescent="0.25">
      <c r="C103" s="30" t="s">
        <v>56</v>
      </c>
      <c r="D103" s="37" t="s">
        <v>331</v>
      </c>
      <c r="E103" s="44" t="s">
        <v>947</v>
      </c>
      <c r="F103" s="13"/>
      <c r="G103" s="31">
        <v>225.1</v>
      </c>
      <c r="H103" s="49">
        <f t="shared" si="1"/>
        <v>0</v>
      </c>
      <c r="I103" s="50">
        <v>0</v>
      </c>
      <c r="J103" s="14"/>
      <c r="K103" s="31">
        <v>36.4</v>
      </c>
      <c r="L103" s="49">
        <f t="shared" si="0"/>
        <v>0</v>
      </c>
      <c r="M103" s="50">
        <v>0</v>
      </c>
      <c r="N103" s="17"/>
      <c r="O103" s="31"/>
      <c r="P103" s="49">
        <f t="shared" si="2"/>
        <v>0</v>
      </c>
      <c r="Q103" s="50">
        <v>0</v>
      </c>
    </row>
    <row r="104" spans="2:17" ht="21" x14ac:dyDescent="0.25">
      <c r="C104" s="31"/>
      <c r="D104" s="37" t="s">
        <v>332</v>
      </c>
      <c r="E104" s="44" t="s">
        <v>947</v>
      </c>
      <c r="F104" s="13"/>
      <c r="G104" s="31">
        <v>708</v>
      </c>
      <c r="H104" s="49">
        <f t="shared" si="1"/>
        <v>0</v>
      </c>
      <c r="I104" s="50">
        <v>0</v>
      </c>
      <c r="J104" s="14"/>
      <c r="K104" s="31">
        <v>369</v>
      </c>
      <c r="L104" s="49">
        <f t="shared" si="0"/>
        <v>0</v>
      </c>
      <c r="M104" s="50">
        <v>0</v>
      </c>
      <c r="N104" s="17"/>
      <c r="O104" s="31"/>
      <c r="P104" s="49">
        <f t="shared" si="2"/>
        <v>0</v>
      </c>
      <c r="Q104" s="50">
        <v>0</v>
      </c>
    </row>
    <row r="105" spans="2:17" ht="21" x14ac:dyDescent="0.25">
      <c r="C105" s="30" t="s">
        <v>57</v>
      </c>
      <c r="D105" s="37" t="s">
        <v>333</v>
      </c>
      <c r="E105" s="44" t="s">
        <v>922</v>
      </c>
      <c r="F105" s="13"/>
      <c r="G105" s="31">
        <v>525</v>
      </c>
      <c r="H105" s="49">
        <f t="shared" si="1"/>
        <v>0</v>
      </c>
      <c r="I105" s="50">
        <v>0</v>
      </c>
      <c r="J105" s="14"/>
      <c r="K105" s="31">
        <v>437.7</v>
      </c>
      <c r="L105" s="49">
        <f t="shared" si="0"/>
        <v>1750.8</v>
      </c>
      <c r="M105" s="50">
        <v>4</v>
      </c>
      <c r="N105" s="17"/>
      <c r="O105" s="31"/>
      <c r="P105" s="49">
        <f t="shared" si="2"/>
        <v>0</v>
      </c>
      <c r="Q105" s="50">
        <v>0</v>
      </c>
    </row>
    <row r="106" spans="2:17" ht="21" x14ac:dyDescent="0.25">
      <c r="C106" s="31"/>
      <c r="D106" s="37" t="s">
        <v>334</v>
      </c>
      <c r="E106" s="44" t="s">
        <v>921</v>
      </c>
      <c r="F106" s="13"/>
      <c r="G106" s="31">
        <v>36.4</v>
      </c>
      <c r="H106" s="49">
        <f t="shared" si="1"/>
        <v>0</v>
      </c>
      <c r="I106" s="50">
        <v>0</v>
      </c>
      <c r="J106" s="14"/>
      <c r="K106" s="31">
        <v>549.64</v>
      </c>
      <c r="L106" s="49">
        <f t="shared" si="0"/>
        <v>0</v>
      </c>
      <c r="M106" s="50">
        <v>0</v>
      </c>
      <c r="N106" s="17"/>
      <c r="O106" s="31">
        <v>36.4</v>
      </c>
      <c r="P106" s="49">
        <f t="shared" si="2"/>
        <v>0</v>
      </c>
      <c r="Q106" s="50">
        <v>0</v>
      </c>
    </row>
    <row r="107" spans="2:17" ht="21" x14ac:dyDescent="0.25">
      <c r="C107" s="31"/>
      <c r="D107" s="37" t="s">
        <v>335</v>
      </c>
      <c r="E107" s="44" t="s">
        <v>924</v>
      </c>
      <c r="F107" s="13"/>
      <c r="G107" s="31">
        <v>369</v>
      </c>
      <c r="H107" s="49">
        <f t="shared" si="1"/>
        <v>0</v>
      </c>
      <c r="I107" s="50">
        <v>0</v>
      </c>
      <c r="J107" s="14"/>
      <c r="K107" s="31">
        <v>35</v>
      </c>
      <c r="L107" s="49">
        <f t="shared" si="0"/>
        <v>0</v>
      </c>
      <c r="M107" s="50">
        <v>0</v>
      </c>
      <c r="N107" s="17"/>
      <c r="O107" s="31"/>
      <c r="P107" s="49">
        <f t="shared" si="2"/>
        <v>0</v>
      </c>
      <c r="Q107" s="50">
        <v>0</v>
      </c>
    </row>
    <row r="108" spans="2:17" ht="21" x14ac:dyDescent="0.25">
      <c r="C108" s="31"/>
      <c r="D108" s="37" t="s">
        <v>336</v>
      </c>
      <c r="E108" s="44" t="s">
        <v>935</v>
      </c>
      <c r="F108" s="13"/>
      <c r="G108" s="31">
        <v>437.7</v>
      </c>
      <c r="H108" s="49">
        <f t="shared" si="1"/>
        <v>1750.8</v>
      </c>
      <c r="I108" s="50">
        <v>4</v>
      </c>
      <c r="J108" s="14"/>
      <c r="K108" s="31">
        <v>1144</v>
      </c>
      <c r="L108" s="49">
        <f t="shared" si="0"/>
        <v>0</v>
      </c>
      <c r="M108" s="50">
        <v>0</v>
      </c>
      <c r="N108" s="17"/>
      <c r="O108" s="31"/>
      <c r="P108" s="49">
        <f t="shared" si="2"/>
        <v>0</v>
      </c>
      <c r="Q108" s="50">
        <v>0</v>
      </c>
    </row>
    <row r="109" spans="2:17" ht="21" x14ac:dyDescent="0.25">
      <c r="C109" s="31"/>
      <c r="D109" s="37" t="s">
        <v>337</v>
      </c>
      <c r="E109" s="44" t="s">
        <v>942</v>
      </c>
      <c r="F109" s="13"/>
      <c r="G109" s="31">
        <v>549.64</v>
      </c>
      <c r="H109" s="49">
        <f t="shared" si="1"/>
        <v>0</v>
      </c>
      <c r="I109" s="50">
        <v>0</v>
      </c>
      <c r="J109" s="14"/>
      <c r="K109" s="31">
        <v>132</v>
      </c>
      <c r="L109" s="49">
        <f t="shared" si="0"/>
        <v>0</v>
      </c>
      <c r="M109" s="50">
        <v>0</v>
      </c>
      <c r="N109" s="17"/>
      <c r="O109" s="31"/>
      <c r="P109" s="49">
        <f t="shared" si="2"/>
        <v>0</v>
      </c>
      <c r="Q109" s="50">
        <v>0</v>
      </c>
    </row>
    <row r="110" spans="2:17" ht="21" x14ac:dyDescent="0.25">
      <c r="C110" s="31"/>
      <c r="D110" s="37" t="s">
        <v>338</v>
      </c>
      <c r="E110" s="44" t="s">
        <v>928</v>
      </c>
      <c r="F110" s="13"/>
      <c r="G110" s="31">
        <v>35</v>
      </c>
      <c r="H110" s="49">
        <f t="shared" si="1"/>
        <v>0</v>
      </c>
      <c r="I110" s="50">
        <v>0</v>
      </c>
      <c r="J110" s="14"/>
      <c r="K110" s="31">
        <v>270</v>
      </c>
      <c r="L110" s="49">
        <f t="shared" si="0"/>
        <v>0</v>
      </c>
      <c r="M110" s="50">
        <v>0</v>
      </c>
      <c r="N110" s="17"/>
      <c r="O110" s="31"/>
      <c r="P110" s="49">
        <f t="shared" si="2"/>
        <v>0</v>
      </c>
      <c r="Q110" s="50">
        <v>0</v>
      </c>
    </row>
    <row r="111" spans="2:17" ht="21" x14ac:dyDescent="0.25">
      <c r="B111" s="1"/>
      <c r="C111" s="31"/>
      <c r="D111" s="37" t="s">
        <v>339</v>
      </c>
      <c r="E111" s="44" t="s">
        <v>926</v>
      </c>
      <c r="F111" s="13"/>
      <c r="G111" s="31">
        <v>1144</v>
      </c>
      <c r="H111" s="49">
        <f t="shared" si="1"/>
        <v>0</v>
      </c>
      <c r="I111" s="50">
        <v>0</v>
      </c>
      <c r="J111" s="14"/>
      <c r="K111" s="31">
        <v>115.7</v>
      </c>
      <c r="L111" s="49">
        <f t="shared" si="0"/>
        <v>46280</v>
      </c>
      <c r="M111" s="50">
        <v>400</v>
      </c>
      <c r="N111" s="17"/>
      <c r="O111" s="31">
        <v>1144</v>
      </c>
      <c r="P111" s="49">
        <f t="shared" si="2"/>
        <v>0</v>
      </c>
      <c r="Q111" s="50">
        <v>0</v>
      </c>
    </row>
    <row r="112" spans="2:17" ht="21" x14ac:dyDescent="0.25">
      <c r="B112" s="1"/>
      <c r="C112" s="30" t="s">
        <v>58</v>
      </c>
      <c r="D112" s="37" t="s">
        <v>340</v>
      </c>
      <c r="E112" s="44" t="s">
        <v>921</v>
      </c>
      <c r="F112" s="25"/>
      <c r="G112" s="31">
        <v>132</v>
      </c>
      <c r="H112" s="49">
        <f t="shared" si="1"/>
        <v>0</v>
      </c>
      <c r="I112" s="50">
        <v>0</v>
      </c>
      <c r="K112" s="31">
        <v>35</v>
      </c>
      <c r="L112" s="49">
        <f t="shared" si="0"/>
        <v>0</v>
      </c>
      <c r="M112" s="50">
        <v>0</v>
      </c>
      <c r="O112" s="31">
        <v>132</v>
      </c>
      <c r="P112" s="49">
        <f t="shared" si="2"/>
        <v>0</v>
      </c>
      <c r="Q112" s="50">
        <v>0</v>
      </c>
    </row>
    <row r="113" spans="2:17" ht="16.5" x14ac:dyDescent="0.25">
      <c r="B113" s="1"/>
      <c r="C113" s="31"/>
      <c r="D113" s="37" t="s">
        <v>341</v>
      </c>
      <c r="E113" s="44" t="s">
        <v>948</v>
      </c>
      <c r="F113" s="26"/>
      <c r="G113" s="31">
        <v>270</v>
      </c>
      <c r="H113" s="49">
        <f t="shared" si="1"/>
        <v>40500</v>
      </c>
      <c r="I113" s="50">
        <v>150</v>
      </c>
      <c r="K113" s="31">
        <v>1100</v>
      </c>
      <c r="L113" s="49">
        <f t="shared" si="0"/>
        <v>0</v>
      </c>
      <c r="M113" s="50">
        <v>0</v>
      </c>
      <c r="O113" s="31">
        <v>270</v>
      </c>
      <c r="P113" s="49">
        <f t="shared" si="2"/>
        <v>0</v>
      </c>
      <c r="Q113" s="50">
        <v>0</v>
      </c>
    </row>
    <row r="114" spans="2:17" ht="16.5" x14ac:dyDescent="0.25">
      <c r="C114" s="31"/>
      <c r="D114" s="37" t="s">
        <v>342</v>
      </c>
      <c r="E114" s="44" t="s">
        <v>925</v>
      </c>
      <c r="F114" s="26"/>
      <c r="G114" s="31">
        <v>115.7</v>
      </c>
      <c r="H114" s="49">
        <f t="shared" si="1"/>
        <v>0</v>
      </c>
      <c r="I114" s="50">
        <v>0</v>
      </c>
      <c r="K114" s="31">
        <v>778</v>
      </c>
      <c r="L114" s="49">
        <f t="shared" si="0"/>
        <v>0</v>
      </c>
      <c r="M114" s="50">
        <v>0</v>
      </c>
      <c r="O114" s="31">
        <v>115.7</v>
      </c>
      <c r="P114" s="49">
        <f t="shared" si="2"/>
        <v>11570</v>
      </c>
      <c r="Q114" s="50">
        <v>100</v>
      </c>
    </row>
    <row r="115" spans="2:17" ht="16.5" x14ac:dyDescent="0.25">
      <c r="C115" s="31"/>
      <c r="D115" s="37" t="s">
        <v>343</v>
      </c>
      <c r="E115" s="44" t="s">
        <v>921</v>
      </c>
      <c r="F115" s="26"/>
      <c r="G115" s="31">
        <v>35</v>
      </c>
      <c r="H115" s="49">
        <f t="shared" si="1"/>
        <v>0</v>
      </c>
      <c r="I115" s="50">
        <v>0</v>
      </c>
      <c r="K115" s="31">
        <v>18.329999999999998</v>
      </c>
      <c r="L115" s="49">
        <f t="shared" si="0"/>
        <v>0</v>
      </c>
      <c r="M115" s="50">
        <v>0</v>
      </c>
      <c r="O115" s="31">
        <v>1228</v>
      </c>
      <c r="P115" s="49">
        <f t="shared" si="2"/>
        <v>0</v>
      </c>
      <c r="Q115" s="50">
        <v>0</v>
      </c>
    </row>
    <row r="116" spans="2:17" ht="16.5" x14ac:dyDescent="0.25">
      <c r="C116" s="31"/>
      <c r="D116" s="37" t="s">
        <v>344</v>
      </c>
      <c r="E116" s="44" t="s">
        <v>947</v>
      </c>
      <c r="F116" s="26"/>
      <c r="G116" s="31">
        <v>1100</v>
      </c>
      <c r="H116" s="49">
        <f t="shared" si="1"/>
        <v>0</v>
      </c>
      <c r="I116" s="50">
        <v>0</v>
      </c>
      <c r="K116" s="31"/>
      <c r="L116" s="49">
        <f t="shared" si="0"/>
        <v>0</v>
      </c>
      <c r="M116" s="50">
        <v>0</v>
      </c>
      <c r="O116" s="31"/>
      <c r="P116" s="49">
        <f t="shared" si="2"/>
        <v>0</v>
      </c>
      <c r="Q116" s="50">
        <v>0</v>
      </c>
    </row>
    <row r="117" spans="2:17" ht="16.5" x14ac:dyDescent="0.25">
      <c r="C117" s="31"/>
      <c r="D117" s="37" t="s">
        <v>345</v>
      </c>
      <c r="E117" s="44" t="s">
        <v>921</v>
      </c>
      <c r="F117" s="26"/>
      <c r="G117" s="31">
        <v>18.329999999999998</v>
      </c>
      <c r="H117" s="49">
        <f t="shared" si="1"/>
        <v>0</v>
      </c>
      <c r="I117" s="50">
        <v>0</v>
      </c>
      <c r="K117" s="31"/>
      <c r="L117" s="49">
        <f t="shared" si="0"/>
        <v>0</v>
      </c>
      <c r="M117" s="50">
        <v>0</v>
      </c>
      <c r="O117" s="31"/>
      <c r="P117" s="49">
        <f t="shared" si="2"/>
        <v>0</v>
      </c>
      <c r="Q117" s="50">
        <v>0</v>
      </c>
    </row>
    <row r="118" spans="2:17" ht="16.5" x14ac:dyDescent="0.25">
      <c r="C118" s="31"/>
      <c r="D118" s="37" t="s">
        <v>346</v>
      </c>
      <c r="E118" s="44" t="s">
        <v>926</v>
      </c>
      <c r="G118" s="31"/>
      <c r="H118" s="49">
        <f t="shared" si="1"/>
        <v>0</v>
      </c>
      <c r="I118" s="50">
        <v>1</v>
      </c>
      <c r="K118" s="31"/>
      <c r="L118" s="49">
        <f t="shared" si="0"/>
        <v>0</v>
      </c>
      <c r="M118" s="50">
        <v>0</v>
      </c>
      <c r="O118" s="31"/>
      <c r="P118" s="49">
        <f t="shared" si="2"/>
        <v>0</v>
      </c>
      <c r="Q118" s="50">
        <v>0</v>
      </c>
    </row>
    <row r="119" spans="2:17" ht="16.5" x14ac:dyDescent="0.25">
      <c r="C119" s="31"/>
      <c r="D119" s="37" t="s">
        <v>347</v>
      </c>
      <c r="E119" s="44" t="s">
        <v>924</v>
      </c>
      <c r="G119" s="31"/>
      <c r="H119" s="49">
        <f t="shared" si="1"/>
        <v>0</v>
      </c>
      <c r="I119" s="50">
        <v>0</v>
      </c>
      <c r="K119" s="31"/>
      <c r="L119" s="49">
        <f t="shared" si="0"/>
        <v>0</v>
      </c>
      <c r="M119" s="50">
        <v>0</v>
      </c>
      <c r="O119" s="31"/>
      <c r="P119" s="49">
        <f t="shared" si="2"/>
        <v>0</v>
      </c>
      <c r="Q119" s="50">
        <v>0</v>
      </c>
    </row>
    <row r="120" spans="2:17" ht="16.5" x14ac:dyDescent="0.25">
      <c r="C120" s="31"/>
      <c r="D120" s="37" t="s">
        <v>348</v>
      </c>
      <c r="E120" s="44" t="s">
        <v>924</v>
      </c>
      <c r="G120" s="31"/>
      <c r="H120" s="49">
        <f t="shared" si="1"/>
        <v>0</v>
      </c>
      <c r="I120" s="50">
        <v>0</v>
      </c>
      <c r="K120" s="31">
        <v>229</v>
      </c>
      <c r="L120" s="49">
        <f t="shared" si="0"/>
        <v>34350</v>
      </c>
      <c r="M120" s="50">
        <v>150</v>
      </c>
      <c r="O120" s="31"/>
      <c r="P120" s="49">
        <f t="shared" si="2"/>
        <v>0</v>
      </c>
      <c r="Q120" s="50">
        <v>0</v>
      </c>
    </row>
    <row r="121" spans="2:17" ht="16.5" x14ac:dyDescent="0.25">
      <c r="C121" s="31"/>
      <c r="D121" s="37" t="s">
        <v>349</v>
      </c>
      <c r="E121" s="44" t="s">
        <v>942</v>
      </c>
      <c r="G121" s="31"/>
      <c r="H121" s="49">
        <f t="shared" si="1"/>
        <v>0</v>
      </c>
      <c r="I121" s="50">
        <v>0</v>
      </c>
      <c r="K121" s="31">
        <v>24</v>
      </c>
      <c r="L121" s="49">
        <f t="shared" si="0"/>
        <v>0</v>
      </c>
      <c r="M121" s="50">
        <v>0</v>
      </c>
      <c r="O121" s="31"/>
      <c r="P121" s="49">
        <f t="shared" si="2"/>
        <v>0</v>
      </c>
      <c r="Q121" s="50">
        <v>0</v>
      </c>
    </row>
    <row r="122" spans="2:17" ht="16.5" x14ac:dyDescent="0.25">
      <c r="C122" s="33" t="s">
        <v>59</v>
      </c>
      <c r="D122" s="58" t="s">
        <v>350</v>
      </c>
      <c r="E122" s="44" t="s">
        <v>933</v>
      </c>
      <c r="G122" s="31">
        <v>229</v>
      </c>
      <c r="H122" s="49">
        <f t="shared" si="1"/>
        <v>34350</v>
      </c>
      <c r="I122" s="50">
        <v>150</v>
      </c>
      <c r="K122" s="31">
        <v>125</v>
      </c>
      <c r="L122" s="49">
        <f t="shared" si="0"/>
        <v>5000</v>
      </c>
      <c r="M122" s="50">
        <v>40</v>
      </c>
      <c r="O122" s="31"/>
      <c r="P122" s="49">
        <f t="shared" si="2"/>
        <v>0</v>
      </c>
      <c r="Q122" s="50">
        <v>0</v>
      </c>
    </row>
    <row r="123" spans="2:17" ht="16.5" x14ac:dyDescent="0.25">
      <c r="C123" s="33" t="s">
        <v>60</v>
      </c>
      <c r="D123" s="58" t="s">
        <v>351</v>
      </c>
      <c r="E123" s="44" t="s">
        <v>921</v>
      </c>
      <c r="G123" s="31">
        <v>24</v>
      </c>
      <c r="H123" s="49">
        <f t="shared" si="1"/>
        <v>240</v>
      </c>
      <c r="I123" s="50">
        <v>10</v>
      </c>
      <c r="K123" s="31">
        <v>14.56</v>
      </c>
      <c r="L123" s="49">
        <f t="shared" si="0"/>
        <v>0</v>
      </c>
      <c r="M123" s="50">
        <v>0</v>
      </c>
      <c r="O123" s="31">
        <v>136</v>
      </c>
      <c r="P123" s="49">
        <f t="shared" si="2"/>
        <v>19720</v>
      </c>
      <c r="Q123" s="50">
        <v>145</v>
      </c>
    </row>
    <row r="124" spans="2:17" ht="16.5" x14ac:dyDescent="0.25">
      <c r="C124" s="33" t="s">
        <v>61</v>
      </c>
      <c r="D124" s="58" t="s">
        <v>352</v>
      </c>
      <c r="E124" s="44" t="s">
        <v>949</v>
      </c>
      <c r="G124" s="31">
        <v>125</v>
      </c>
      <c r="H124" s="49">
        <f t="shared" si="1"/>
        <v>7500</v>
      </c>
      <c r="I124" s="50">
        <v>60</v>
      </c>
      <c r="K124" s="31">
        <v>315</v>
      </c>
      <c r="L124" s="49">
        <f t="shared" si="0"/>
        <v>9450</v>
      </c>
      <c r="M124" s="50">
        <v>30</v>
      </c>
      <c r="O124" s="31"/>
      <c r="P124" s="49">
        <f t="shared" si="2"/>
        <v>0</v>
      </c>
      <c r="Q124" s="50">
        <v>0</v>
      </c>
    </row>
    <row r="125" spans="2:17" ht="16.5" x14ac:dyDescent="0.25">
      <c r="C125" s="30" t="s">
        <v>62</v>
      </c>
      <c r="D125" s="37" t="s">
        <v>353</v>
      </c>
      <c r="E125" s="44" t="s">
        <v>933</v>
      </c>
      <c r="F125" s="21">
        <v>44383</v>
      </c>
      <c r="G125" s="31">
        <v>14.56</v>
      </c>
      <c r="H125" s="49">
        <f t="shared" si="1"/>
        <v>0</v>
      </c>
      <c r="I125" s="50">
        <v>0</v>
      </c>
      <c r="J125" s="21">
        <v>44417</v>
      </c>
      <c r="K125" s="31">
        <v>7200</v>
      </c>
      <c r="L125" s="49">
        <f t="shared" si="0"/>
        <v>396000</v>
      </c>
      <c r="M125" s="50">
        <v>55</v>
      </c>
      <c r="N125" s="21">
        <v>44442</v>
      </c>
      <c r="O125" s="31">
        <v>125</v>
      </c>
      <c r="P125" s="49">
        <f t="shared" si="2"/>
        <v>5000</v>
      </c>
      <c r="Q125" s="50">
        <v>40</v>
      </c>
    </row>
    <row r="126" spans="2:17" ht="16.5" x14ac:dyDescent="0.25">
      <c r="C126" s="31"/>
      <c r="D126" s="37" t="s">
        <v>354</v>
      </c>
      <c r="E126" s="44" t="s">
        <v>950</v>
      </c>
      <c r="G126" s="31">
        <v>315</v>
      </c>
      <c r="H126" s="49">
        <f t="shared" si="1"/>
        <v>17325</v>
      </c>
      <c r="I126" s="50">
        <v>55</v>
      </c>
      <c r="K126" s="31"/>
      <c r="L126" s="49">
        <f t="shared" si="0"/>
        <v>0</v>
      </c>
      <c r="M126" s="50">
        <v>0</v>
      </c>
      <c r="O126" s="31"/>
      <c r="P126" s="49">
        <f t="shared" si="2"/>
        <v>0</v>
      </c>
      <c r="Q126" s="50">
        <v>0</v>
      </c>
    </row>
    <row r="127" spans="2:17" ht="16.5" x14ac:dyDescent="0.25">
      <c r="C127" s="31"/>
      <c r="D127" s="37" t="s">
        <v>355</v>
      </c>
      <c r="E127" s="44" t="s">
        <v>951</v>
      </c>
      <c r="G127" s="31">
        <v>7200</v>
      </c>
      <c r="H127" s="49">
        <f t="shared" si="1"/>
        <v>396000</v>
      </c>
      <c r="I127" s="50">
        <v>55</v>
      </c>
      <c r="K127" s="31"/>
      <c r="L127" s="49">
        <f t="shared" si="0"/>
        <v>0</v>
      </c>
      <c r="M127" s="50">
        <v>0</v>
      </c>
      <c r="O127" s="31">
        <v>315</v>
      </c>
      <c r="P127" s="49">
        <f t="shared" si="2"/>
        <v>21420</v>
      </c>
      <c r="Q127" s="50">
        <v>68</v>
      </c>
    </row>
    <row r="128" spans="2:17" ht="16.5" x14ac:dyDescent="0.25">
      <c r="C128" s="31"/>
      <c r="D128" s="37" t="s">
        <v>356</v>
      </c>
      <c r="E128" s="44" t="s">
        <v>952</v>
      </c>
      <c r="G128" s="31"/>
      <c r="H128" s="49">
        <f t="shared" si="1"/>
        <v>0</v>
      </c>
      <c r="I128" s="50">
        <v>0</v>
      </c>
      <c r="K128" s="31">
        <v>864.53</v>
      </c>
      <c r="L128" s="49">
        <f t="shared" si="0"/>
        <v>0</v>
      </c>
      <c r="M128" s="50">
        <v>0</v>
      </c>
      <c r="O128" s="31">
        <v>7200</v>
      </c>
      <c r="P128" s="49">
        <f t="shared" si="2"/>
        <v>180000</v>
      </c>
      <c r="Q128" s="50">
        <v>25</v>
      </c>
    </row>
    <row r="129" spans="3:17" ht="16.5" x14ac:dyDescent="0.25">
      <c r="C129" s="31"/>
      <c r="D129" s="37" t="s">
        <v>357</v>
      </c>
      <c r="E129" s="44" t="s">
        <v>921</v>
      </c>
      <c r="G129" s="31"/>
      <c r="H129" s="49">
        <f t="shared" si="1"/>
        <v>0</v>
      </c>
      <c r="I129" s="50">
        <v>0</v>
      </c>
      <c r="K129" s="31">
        <v>50.9</v>
      </c>
      <c r="L129" s="49">
        <f t="shared" si="0"/>
        <v>0</v>
      </c>
      <c r="M129" s="50">
        <v>0</v>
      </c>
      <c r="O129" s="31"/>
      <c r="P129" s="49">
        <f t="shared" si="2"/>
        <v>0</v>
      </c>
      <c r="Q129" s="50">
        <v>0</v>
      </c>
    </row>
    <row r="130" spans="3:17" ht="16.5" x14ac:dyDescent="0.25">
      <c r="C130" s="31"/>
      <c r="D130" s="37" t="s">
        <v>358</v>
      </c>
      <c r="E130" s="44" t="s">
        <v>953</v>
      </c>
      <c r="G130" s="31">
        <v>864.53</v>
      </c>
      <c r="H130" s="49">
        <f t="shared" si="1"/>
        <v>0</v>
      </c>
      <c r="I130" s="50">
        <v>0</v>
      </c>
      <c r="K130" s="31"/>
      <c r="L130" s="49">
        <f t="shared" si="0"/>
        <v>0</v>
      </c>
      <c r="M130" s="50">
        <v>0</v>
      </c>
      <c r="O130" s="31"/>
      <c r="P130" s="49">
        <f t="shared" si="2"/>
        <v>0</v>
      </c>
      <c r="Q130" s="50">
        <v>0</v>
      </c>
    </row>
    <row r="131" spans="3:17" ht="16.5" x14ac:dyDescent="0.25">
      <c r="C131" s="30" t="s">
        <v>63</v>
      </c>
      <c r="D131" s="37" t="s">
        <v>359</v>
      </c>
      <c r="E131" s="44" t="s">
        <v>921</v>
      </c>
      <c r="G131" s="31">
        <v>50.9</v>
      </c>
      <c r="H131" s="49">
        <f t="shared" si="1"/>
        <v>0</v>
      </c>
      <c r="I131" s="50">
        <v>0</v>
      </c>
      <c r="K131" s="31"/>
      <c r="L131" s="49">
        <f t="shared" si="0"/>
        <v>0</v>
      </c>
      <c r="M131" s="50">
        <v>0</v>
      </c>
      <c r="O131" s="31"/>
      <c r="P131" s="49">
        <f t="shared" si="2"/>
        <v>0</v>
      </c>
      <c r="Q131" s="50">
        <v>0</v>
      </c>
    </row>
    <row r="132" spans="3:17" ht="16.5" x14ac:dyDescent="0.25">
      <c r="C132" s="30" t="s">
        <v>64</v>
      </c>
      <c r="D132" s="37" t="s">
        <v>360</v>
      </c>
      <c r="E132" s="44" t="s">
        <v>921</v>
      </c>
      <c r="G132" s="31"/>
      <c r="H132" s="49">
        <f t="shared" si="1"/>
        <v>0</v>
      </c>
      <c r="I132" s="50">
        <v>0</v>
      </c>
      <c r="K132" s="31">
        <v>0.55000000000000004</v>
      </c>
      <c r="L132" s="49">
        <f t="shared" si="0"/>
        <v>27.500000000000004</v>
      </c>
      <c r="M132" s="50">
        <v>50</v>
      </c>
      <c r="N132" s="21" t="s">
        <v>1034</v>
      </c>
      <c r="O132" s="31">
        <v>0.55000000000000004</v>
      </c>
      <c r="P132" s="49">
        <f t="shared" si="2"/>
        <v>0</v>
      </c>
      <c r="Q132" s="50">
        <v>0</v>
      </c>
    </row>
    <row r="133" spans="3:17" ht="16.5" x14ac:dyDescent="0.25">
      <c r="C133" s="31"/>
      <c r="D133" s="37" t="s">
        <v>361</v>
      </c>
      <c r="E133" s="44" t="s">
        <v>922</v>
      </c>
      <c r="G133" s="31"/>
      <c r="H133" s="49">
        <f t="shared" si="1"/>
        <v>0</v>
      </c>
      <c r="I133" s="50">
        <v>0</v>
      </c>
      <c r="K133" s="31" t="s">
        <v>1024</v>
      </c>
      <c r="L133" s="49" t="e">
        <f t="shared" si="0"/>
        <v>#VALUE!</v>
      </c>
      <c r="M133" s="50">
        <v>0</v>
      </c>
      <c r="O133" s="31"/>
      <c r="P133" s="49">
        <f t="shared" si="2"/>
        <v>0</v>
      </c>
      <c r="Q133" s="50">
        <v>0</v>
      </c>
    </row>
    <row r="134" spans="3:17" ht="16.5" x14ac:dyDescent="0.25">
      <c r="C134" s="30" t="s">
        <v>65</v>
      </c>
      <c r="D134" s="37" t="s">
        <v>362</v>
      </c>
      <c r="E134" s="44" t="s">
        <v>921</v>
      </c>
      <c r="G134" s="31">
        <v>0.55000000000000004</v>
      </c>
      <c r="H134" s="49">
        <f t="shared" si="1"/>
        <v>55.000000000000007</v>
      </c>
      <c r="I134" s="50">
        <v>100</v>
      </c>
      <c r="K134" s="31">
        <v>0.66</v>
      </c>
      <c r="L134" s="49">
        <f t="shared" si="0"/>
        <v>26.400000000000002</v>
      </c>
      <c r="M134" s="50">
        <v>40</v>
      </c>
      <c r="O134" s="31"/>
      <c r="P134" s="49">
        <f t="shared" si="2"/>
        <v>0</v>
      </c>
      <c r="Q134" s="50">
        <v>0</v>
      </c>
    </row>
    <row r="135" spans="3:17" ht="16.5" x14ac:dyDescent="0.25">
      <c r="C135" s="31"/>
      <c r="D135" s="37" t="s">
        <v>363</v>
      </c>
      <c r="E135" s="44" t="s">
        <v>921</v>
      </c>
      <c r="G135" s="31"/>
      <c r="H135" s="49">
        <f t="shared" si="1"/>
        <v>0</v>
      </c>
      <c r="I135" s="50">
        <v>0</v>
      </c>
      <c r="K135" s="31">
        <v>185</v>
      </c>
      <c r="L135" s="49">
        <f t="shared" si="0"/>
        <v>0</v>
      </c>
      <c r="M135" s="50">
        <v>0</v>
      </c>
      <c r="O135" s="31">
        <v>0.55000000000000004</v>
      </c>
      <c r="P135" s="49">
        <f t="shared" si="2"/>
        <v>82.5</v>
      </c>
      <c r="Q135" s="50">
        <v>150</v>
      </c>
    </row>
    <row r="136" spans="3:17" ht="16.5" x14ac:dyDescent="0.25">
      <c r="C136" s="30"/>
      <c r="D136" s="37" t="s">
        <v>364</v>
      </c>
      <c r="E136" s="44" t="s">
        <v>921</v>
      </c>
      <c r="G136" s="31">
        <v>0.66</v>
      </c>
      <c r="H136" s="49">
        <f t="shared" si="1"/>
        <v>26.400000000000002</v>
      </c>
      <c r="I136" s="50">
        <v>40</v>
      </c>
      <c r="K136" s="31"/>
      <c r="L136" s="49">
        <f t="shared" si="0"/>
        <v>0</v>
      </c>
      <c r="M136" s="50">
        <v>0</v>
      </c>
      <c r="O136" s="31" t="s">
        <v>1024</v>
      </c>
      <c r="P136" s="49" t="e">
        <f t="shared" si="2"/>
        <v>#VALUE!</v>
      </c>
      <c r="Q136" s="50">
        <v>0</v>
      </c>
    </row>
    <row r="137" spans="3:17" ht="16.5" x14ac:dyDescent="0.25">
      <c r="C137" s="31"/>
      <c r="D137" s="37" t="s">
        <v>365</v>
      </c>
      <c r="E137" s="44" t="s">
        <v>924</v>
      </c>
      <c r="G137" s="31">
        <v>185</v>
      </c>
      <c r="H137" s="49">
        <f t="shared" si="1"/>
        <v>0</v>
      </c>
      <c r="I137" s="50">
        <v>0</v>
      </c>
      <c r="K137" s="31"/>
      <c r="L137" s="49">
        <f t="shared" si="0"/>
        <v>0</v>
      </c>
      <c r="M137" s="50">
        <v>0</v>
      </c>
      <c r="O137" s="31"/>
      <c r="P137" s="49">
        <f t="shared" si="2"/>
        <v>0</v>
      </c>
      <c r="Q137" s="50">
        <v>40</v>
      </c>
    </row>
    <row r="138" spans="3:17" ht="16.5" x14ac:dyDescent="0.25">
      <c r="C138" s="31"/>
      <c r="D138" s="37" t="s">
        <v>366</v>
      </c>
      <c r="E138" s="44" t="s">
        <v>921</v>
      </c>
      <c r="G138" s="31"/>
      <c r="H138" s="49">
        <f t="shared" si="1"/>
        <v>0</v>
      </c>
      <c r="I138" s="50">
        <v>0</v>
      </c>
      <c r="K138" s="31">
        <v>1632.15</v>
      </c>
      <c r="L138" s="49">
        <f t="shared" si="0"/>
        <v>0</v>
      </c>
      <c r="M138" s="50">
        <v>0</v>
      </c>
      <c r="O138" s="31"/>
      <c r="P138" s="49">
        <f t="shared" si="2"/>
        <v>0</v>
      </c>
      <c r="Q138" s="50">
        <v>0</v>
      </c>
    </row>
    <row r="139" spans="3:17" ht="16.5" x14ac:dyDescent="0.25">
      <c r="C139" s="30" t="s">
        <v>66</v>
      </c>
      <c r="D139" s="37" t="s">
        <v>367</v>
      </c>
      <c r="E139" s="44" t="s">
        <v>951</v>
      </c>
      <c r="G139" s="31"/>
      <c r="H139" s="49">
        <f t="shared" si="1"/>
        <v>0</v>
      </c>
      <c r="I139" s="50">
        <v>0</v>
      </c>
      <c r="K139" s="31">
        <v>14</v>
      </c>
      <c r="L139" s="49">
        <f t="shared" si="0"/>
        <v>1820</v>
      </c>
      <c r="M139" s="50">
        <v>130</v>
      </c>
      <c r="O139" s="31"/>
      <c r="P139" s="49">
        <f t="shared" si="2"/>
        <v>0</v>
      </c>
      <c r="Q139" s="50">
        <v>0</v>
      </c>
    </row>
    <row r="140" spans="3:17" ht="16.5" x14ac:dyDescent="0.25">
      <c r="C140" s="31"/>
      <c r="D140" s="37" t="s">
        <v>368</v>
      </c>
      <c r="E140" s="44" t="s">
        <v>926</v>
      </c>
      <c r="G140" s="31">
        <v>1632.15</v>
      </c>
      <c r="H140" s="49">
        <f t="shared" si="1"/>
        <v>0</v>
      </c>
      <c r="I140" s="50">
        <v>0</v>
      </c>
      <c r="K140" s="31">
        <v>630.96</v>
      </c>
      <c r="L140" s="49">
        <f t="shared" si="0"/>
        <v>0</v>
      </c>
      <c r="M140" s="50">
        <v>0</v>
      </c>
      <c r="O140" s="31"/>
      <c r="P140" s="49">
        <f t="shared" si="2"/>
        <v>0</v>
      </c>
      <c r="Q140" s="50">
        <v>0</v>
      </c>
    </row>
    <row r="141" spans="3:17" ht="16.5" x14ac:dyDescent="0.25">
      <c r="C141" s="33" t="s">
        <v>67</v>
      </c>
      <c r="D141" s="58" t="s">
        <v>369</v>
      </c>
      <c r="E141" s="44" t="s">
        <v>921</v>
      </c>
      <c r="G141" s="31">
        <v>14</v>
      </c>
      <c r="H141" s="49">
        <f t="shared" si="1"/>
        <v>1820</v>
      </c>
      <c r="I141" s="50">
        <v>130</v>
      </c>
      <c r="K141" s="31">
        <v>21.43</v>
      </c>
      <c r="L141" s="49">
        <f t="shared" si="0"/>
        <v>0</v>
      </c>
      <c r="M141" s="50">
        <v>0</v>
      </c>
      <c r="O141" s="31">
        <v>1632.15</v>
      </c>
      <c r="P141" s="49">
        <f t="shared" si="2"/>
        <v>0</v>
      </c>
      <c r="Q141" s="50">
        <v>0</v>
      </c>
    </row>
    <row r="142" spans="3:17" ht="16.5" x14ac:dyDescent="0.25">
      <c r="C142" s="33" t="s">
        <v>68</v>
      </c>
      <c r="D142" s="58" t="s">
        <v>370</v>
      </c>
      <c r="E142" s="44" t="s">
        <v>953</v>
      </c>
      <c r="G142" s="31">
        <v>630.96</v>
      </c>
      <c r="H142" s="49">
        <f t="shared" si="1"/>
        <v>0</v>
      </c>
      <c r="I142" s="50">
        <v>0</v>
      </c>
      <c r="K142" s="31"/>
      <c r="L142" s="49">
        <f t="shared" si="0"/>
        <v>0</v>
      </c>
      <c r="M142" s="50">
        <v>0</v>
      </c>
      <c r="O142" s="31"/>
      <c r="P142" s="49">
        <f t="shared" si="2"/>
        <v>0</v>
      </c>
      <c r="Q142" s="50">
        <v>100</v>
      </c>
    </row>
    <row r="143" spans="3:17" ht="16.5" x14ac:dyDescent="0.25">
      <c r="C143" s="33"/>
      <c r="D143" s="58" t="s">
        <v>371</v>
      </c>
      <c r="E143" s="44" t="s">
        <v>921</v>
      </c>
      <c r="G143" s="31">
        <v>21.43</v>
      </c>
      <c r="H143" s="49">
        <f t="shared" si="1"/>
        <v>0</v>
      </c>
      <c r="I143" s="50">
        <v>0</v>
      </c>
      <c r="K143" s="31"/>
      <c r="L143" s="49">
        <f t="shared" si="0"/>
        <v>0</v>
      </c>
      <c r="M143" s="50">
        <v>0</v>
      </c>
      <c r="O143" s="31"/>
      <c r="P143" s="49">
        <f t="shared" si="2"/>
        <v>0</v>
      </c>
      <c r="Q143" s="50">
        <v>0</v>
      </c>
    </row>
    <row r="144" spans="3:17" ht="16.5" x14ac:dyDescent="0.25">
      <c r="C144" s="33" t="s">
        <v>69</v>
      </c>
      <c r="D144" s="58" t="s">
        <v>372</v>
      </c>
      <c r="E144" s="44" t="s">
        <v>935</v>
      </c>
      <c r="G144" s="31"/>
      <c r="H144" s="49">
        <f t="shared" si="1"/>
        <v>0</v>
      </c>
      <c r="I144" s="50">
        <v>0</v>
      </c>
      <c r="K144" s="31">
        <v>405.56</v>
      </c>
      <c r="L144" s="49">
        <f t="shared" si="0"/>
        <v>0</v>
      </c>
      <c r="M144" s="50">
        <v>0</v>
      </c>
      <c r="O144" s="31"/>
      <c r="P144" s="49">
        <f t="shared" si="2"/>
        <v>0</v>
      </c>
      <c r="Q144" s="50">
        <v>30</v>
      </c>
    </row>
    <row r="145" spans="3:17" ht="16.5" x14ac:dyDescent="0.25">
      <c r="C145" s="33" t="s">
        <v>70</v>
      </c>
      <c r="D145" s="58" t="s">
        <v>373</v>
      </c>
      <c r="E145" s="44" t="s">
        <v>924</v>
      </c>
      <c r="G145" s="31"/>
      <c r="H145" s="49">
        <f t="shared" si="1"/>
        <v>0</v>
      </c>
      <c r="I145" s="50">
        <v>0</v>
      </c>
      <c r="K145" s="31">
        <v>1.94</v>
      </c>
      <c r="L145" s="49">
        <f t="shared" si="0"/>
        <v>135.79999999999998</v>
      </c>
      <c r="M145" s="50">
        <v>70</v>
      </c>
      <c r="O145" s="31"/>
      <c r="P145" s="49">
        <f t="shared" si="2"/>
        <v>0</v>
      </c>
      <c r="Q145" s="50">
        <v>0</v>
      </c>
    </row>
    <row r="146" spans="3:17" ht="16.5" x14ac:dyDescent="0.25">
      <c r="C146" s="31"/>
      <c r="D146" s="58" t="s">
        <v>374</v>
      </c>
      <c r="E146" s="44" t="s">
        <v>951</v>
      </c>
      <c r="G146" s="31">
        <v>405.56</v>
      </c>
      <c r="H146" s="49">
        <f t="shared" si="1"/>
        <v>0</v>
      </c>
      <c r="I146" s="50">
        <v>0</v>
      </c>
      <c r="K146" s="31">
        <v>59.94</v>
      </c>
      <c r="L146" s="49">
        <f t="shared" si="0"/>
        <v>7792.2</v>
      </c>
      <c r="M146" s="50">
        <v>130</v>
      </c>
      <c r="O146" s="31"/>
      <c r="P146" s="49">
        <f t="shared" si="2"/>
        <v>0</v>
      </c>
      <c r="Q146" s="50">
        <v>0</v>
      </c>
    </row>
    <row r="147" spans="3:17" ht="16.5" x14ac:dyDescent="0.25">
      <c r="C147" s="30" t="s">
        <v>71</v>
      </c>
      <c r="D147" s="37" t="s">
        <v>375</v>
      </c>
      <c r="E147" s="44" t="s">
        <v>921</v>
      </c>
      <c r="G147" s="31">
        <v>1.94</v>
      </c>
      <c r="H147" s="49">
        <f t="shared" si="1"/>
        <v>135.79999999999998</v>
      </c>
      <c r="I147" s="50">
        <v>70</v>
      </c>
      <c r="K147" s="31">
        <v>350</v>
      </c>
      <c r="L147" s="49">
        <f t="shared" si="0"/>
        <v>73500</v>
      </c>
      <c r="M147" s="50">
        <v>210</v>
      </c>
      <c r="N147" s="60"/>
      <c r="O147" s="31"/>
      <c r="P147" s="49">
        <f t="shared" si="2"/>
        <v>0</v>
      </c>
      <c r="Q147" s="50">
        <v>0</v>
      </c>
    </row>
    <row r="148" spans="3:17" ht="16.5" x14ac:dyDescent="0.25">
      <c r="C148" s="31"/>
      <c r="D148" s="37" t="s">
        <v>376</v>
      </c>
      <c r="E148" s="44" t="s">
        <v>941</v>
      </c>
      <c r="G148" s="31">
        <v>59.94</v>
      </c>
      <c r="H148" s="49">
        <f t="shared" si="1"/>
        <v>7792.2</v>
      </c>
      <c r="I148" s="50">
        <v>130</v>
      </c>
      <c r="K148" s="31">
        <v>156</v>
      </c>
      <c r="L148" s="49">
        <f t="shared" si="0"/>
        <v>0</v>
      </c>
      <c r="M148" s="50">
        <v>0</v>
      </c>
      <c r="N148" s="60"/>
      <c r="O148" s="31"/>
      <c r="P148" s="49">
        <f t="shared" si="2"/>
        <v>0</v>
      </c>
      <c r="Q148" s="50">
        <v>70</v>
      </c>
    </row>
    <row r="149" spans="3:17" ht="16.5" x14ac:dyDescent="0.25">
      <c r="C149" s="31"/>
      <c r="D149" s="37" t="s">
        <v>376</v>
      </c>
      <c r="E149" s="44" t="s">
        <v>955</v>
      </c>
      <c r="G149" s="31">
        <v>350</v>
      </c>
      <c r="H149" s="49">
        <f t="shared" si="1"/>
        <v>98000</v>
      </c>
      <c r="I149" s="50">
        <v>280</v>
      </c>
      <c r="K149" s="31">
        <v>84.1</v>
      </c>
      <c r="L149" s="49">
        <f t="shared" si="0"/>
        <v>0</v>
      </c>
      <c r="M149" s="50">
        <v>0</v>
      </c>
      <c r="N149" s="60"/>
      <c r="O149" s="31">
        <v>59.94</v>
      </c>
      <c r="P149" s="49">
        <f t="shared" si="2"/>
        <v>6113.88</v>
      </c>
      <c r="Q149" s="50">
        <v>102</v>
      </c>
    </row>
    <row r="150" spans="3:17" ht="16.5" x14ac:dyDescent="0.25">
      <c r="C150" s="33" t="s">
        <v>72</v>
      </c>
      <c r="D150" s="58" t="s">
        <v>377</v>
      </c>
      <c r="E150" s="44" t="s">
        <v>956</v>
      </c>
      <c r="F150" s="21" t="s">
        <v>1033</v>
      </c>
      <c r="G150" s="31">
        <v>156</v>
      </c>
      <c r="H150" s="49">
        <f t="shared" si="1"/>
        <v>0</v>
      </c>
      <c r="I150" s="50">
        <v>0</v>
      </c>
      <c r="J150" s="21">
        <v>44409</v>
      </c>
      <c r="K150" s="31">
        <v>89</v>
      </c>
      <c r="L150" s="49">
        <f t="shared" si="0"/>
        <v>71200</v>
      </c>
      <c r="M150" s="50">
        <v>800</v>
      </c>
      <c r="N150" s="60">
        <v>44442</v>
      </c>
      <c r="O150" s="31">
        <v>350</v>
      </c>
      <c r="P150" s="49">
        <f t="shared" si="2"/>
        <v>3500</v>
      </c>
      <c r="Q150" s="50">
        <v>10</v>
      </c>
    </row>
    <row r="151" spans="3:17" ht="16.5" x14ac:dyDescent="0.25">
      <c r="C151" s="33" t="s">
        <v>73</v>
      </c>
      <c r="D151" s="58" t="s">
        <v>378</v>
      </c>
      <c r="E151" s="44" t="s">
        <v>935</v>
      </c>
      <c r="G151" s="31">
        <v>84.1</v>
      </c>
      <c r="H151" s="49">
        <f t="shared" si="1"/>
        <v>0</v>
      </c>
      <c r="I151" s="50">
        <v>0</v>
      </c>
      <c r="K151" s="31">
        <v>455</v>
      </c>
      <c r="L151" s="49">
        <f t="shared" si="0"/>
        <v>0</v>
      </c>
      <c r="M151" s="50">
        <v>0</v>
      </c>
      <c r="N151" s="60"/>
      <c r="O151" s="31"/>
      <c r="P151" s="49">
        <f t="shared" si="2"/>
        <v>0</v>
      </c>
      <c r="Q151" s="50">
        <v>0</v>
      </c>
    </row>
    <row r="152" spans="3:17" ht="16.5" x14ac:dyDescent="0.25">
      <c r="C152" s="33" t="s">
        <v>74</v>
      </c>
      <c r="D152" s="58" t="s">
        <v>379</v>
      </c>
      <c r="E152" s="44" t="s">
        <v>955</v>
      </c>
      <c r="G152" s="31">
        <v>89</v>
      </c>
      <c r="H152" s="49">
        <f t="shared" si="1"/>
        <v>71200</v>
      </c>
      <c r="I152" s="50">
        <v>800</v>
      </c>
      <c r="K152" s="31">
        <v>90</v>
      </c>
      <c r="L152" s="49">
        <f t="shared" si="0"/>
        <v>0</v>
      </c>
      <c r="M152" s="50">
        <v>0</v>
      </c>
      <c r="N152" s="60">
        <v>44461</v>
      </c>
      <c r="O152" s="31"/>
      <c r="P152" s="49">
        <f t="shared" si="2"/>
        <v>0</v>
      </c>
      <c r="Q152" s="50">
        <v>0</v>
      </c>
    </row>
    <row r="153" spans="3:17" ht="16.5" x14ac:dyDescent="0.25">
      <c r="C153" s="30" t="s">
        <v>75</v>
      </c>
      <c r="D153" s="37" t="s">
        <v>380</v>
      </c>
      <c r="E153" s="44" t="s">
        <v>941</v>
      </c>
      <c r="G153" s="31">
        <v>455</v>
      </c>
      <c r="H153" s="49">
        <f t="shared" si="1"/>
        <v>0</v>
      </c>
      <c r="I153" s="50">
        <v>0</v>
      </c>
      <c r="K153" s="31"/>
      <c r="L153" s="49">
        <f t="shared" si="0"/>
        <v>0</v>
      </c>
      <c r="M153" s="50">
        <v>0</v>
      </c>
      <c r="N153" s="60"/>
      <c r="O153" s="31">
        <v>89</v>
      </c>
      <c r="P153" s="49">
        <f t="shared" si="2"/>
        <v>35600</v>
      </c>
      <c r="Q153" s="50">
        <v>400</v>
      </c>
    </row>
    <row r="154" spans="3:17" ht="16.5" x14ac:dyDescent="0.25">
      <c r="C154" s="30" t="s">
        <v>76</v>
      </c>
      <c r="D154" s="37" t="s">
        <v>381</v>
      </c>
      <c r="E154" s="44" t="s">
        <v>955</v>
      </c>
      <c r="G154" s="31">
        <v>90</v>
      </c>
      <c r="H154" s="49">
        <f t="shared" si="1"/>
        <v>23400</v>
      </c>
      <c r="I154" s="50">
        <v>260</v>
      </c>
      <c r="K154" s="31"/>
      <c r="L154" s="49">
        <f t="shared" si="0"/>
        <v>0</v>
      </c>
      <c r="M154" s="50">
        <v>0</v>
      </c>
      <c r="N154" s="60"/>
      <c r="O154" s="31">
        <v>455</v>
      </c>
      <c r="P154" s="49">
        <f t="shared" si="2"/>
        <v>22750</v>
      </c>
      <c r="Q154" s="50">
        <v>50</v>
      </c>
    </row>
    <row r="155" spans="3:17" ht="16.5" x14ac:dyDescent="0.25">
      <c r="C155" s="31"/>
      <c r="D155" s="37" t="s">
        <v>382</v>
      </c>
      <c r="E155" s="44" t="s">
        <v>924</v>
      </c>
      <c r="G155" s="31"/>
      <c r="H155" s="49">
        <f t="shared" si="1"/>
        <v>0</v>
      </c>
      <c r="I155" s="50">
        <v>0</v>
      </c>
      <c r="K155" s="31"/>
      <c r="L155" s="49">
        <f t="shared" si="0"/>
        <v>0</v>
      </c>
      <c r="M155" s="50">
        <v>0</v>
      </c>
      <c r="N155" s="60"/>
      <c r="O155" s="31">
        <v>90</v>
      </c>
      <c r="P155" s="49">
        <f t="shared" si="2"/>
        <v>157500</v>
      </c>
      <c r="Q155" s="50">
        <v>1750</v>
      </c>
    </row>
    <row r="156" spans="3:17" ht="16.5" x14ac:dyDescent="0.25">
      <c r="C156" s="31"/>
      <c r="D156" s="37" t="s">
        <v>383</v>
      </c>
      <c r="E156" s="44" t="s">
        <v>921</v>
      </c>
      <c r="G156" s="31"/>
      <c r="H156" s="49">
        <f t="shared" si="1"/>
        <v>0</v>
      </c>
      <c r="I156" s="50">
        <v>0</v>
      </c>
      <c r="K156" s="31"/>
      <c r="L156" s="49">
        <f t="shared" si="0"/>
        <v>0</v>
      </c>
      <c r="M156" s="50">
        <v>75</v>
      </c>
      <c r="N156" s="60"/>
      <c r="O156" s="31"/>
      <c r="P156" s="49">
        <f t="shared" si="2"/>
        <v>0</v>
      </c>
      <c r="Q156" s="50">
        <v>0</v>
      </c>
    </row>
    <row r="157" spans="3:17" ht="16.5" x14ac:dyDescent="0.25">
      <c r="C157" s="30" t="s">
        <v>77</v>
      </c>
      <c r="D157" s="37" t="s">
        <v>384</v>
      </c>
      <c r="E157" s="44" t="s">
        <v>921</v>
      </c>
      <c r="G157" s="31"/>
      <c r="H157" s="49">
        <f t="shared" si="1"/>
        <v>0</v>
      </c>
      <c r="I157" s="50">
        <v>0</v>
      </c>
      <c r="K157" s="31">
        <v>12</v>
      </c>
      <c r="L157" s="49">
        <f t="shared" si="0"/>
        <v>0</v>
      </c>
      <c r="M157" s="50">
        <v>0</v>
      </c>
      <c r="O157" s="31"/>
      <c r="P157" s="49">
        <f t="shared" si="2"/>
        <v>0</v>
      </c>
      <c r="Q157" s="50">
        <v>0</v>
      </c>
    </row>
    <row r="158" spans="3:17" ht="16.5" x14ac:dyDescent="0.25">
      <c r="C158" s="31"/>
      <c r="D158" s="37" t="s">
        <v>385</v>
      </c>
      <c r="E158" s="44" t="s">
        <v>957</v>
      </c>
      <c r="G158" s="31"/>
      <c r="H158" s="49">
        <f t="shared" si="1"/>
        <v>0</v>
      </c>
      <c r="I158" s="50">
        <v>103</v>
      </c>
      <c r="K158" s="31">
        <v>380</v>
      </c>
      <c r="L158" s="49">
        <f t="shared" si="0"/>
        <v>0</v>
      </c>
      <c r="M158" s="50">
        <v>0</v>
      </c>
      <c r="O158" s="31"/>
      <c r="P158" s="49">
        <f t="shared" si="2"/>
        <v>0</v>
      </c>
      <c r="Q158" s="50">
        <v>0</v>
      </c>
    </row>
    <row r="159" spans="3:17" ht="16.5" x14ac:dyDescent="0.25">
      <c r="C159" s="31"/>
      <c r="D159" s="37" t="s">
        <v>386</v>
      </c>
      <c r="E159" s="44" t="s">
        <v>921</v>
      </c>
      <c r="G159" s="31">
        <v>12</v>
      </c>
      <c r="H159" s="49">
        <f t="shared" si="1"/>
        <v>0</v>
      </c>
      <c r="I159" s="50">
        <v>0</v>
      </c>
      <c r="K159" s="31">
        <v>30.66</v>
      </c>
      <c r="L159" s="49">
        <f t="shared" si="0"/>
        <v>0</v>
      </c>
      <c r="M159" s="50">
        <v>0</v>
      </c>
      <c r="O159" s="31"/>
      <c r="P159" s="49">
        <f t="shared" si="2"/>
        <v>0</v>
      </c>
      <c r="Q159" s="50">
        <v>0</v>
      </c>
    </row>
    <row r="160" spans="3:17" ht="16.5" x14ac:dyDescent="0.25">
      <c r="C160" s="30" t="s">
        <v>78</v>
      </c>
      <c r="D160" s="37" t="s">
        <v>387</v>
      </c>
      <c r="E160" s="44" t="s">
        <v>926</v>
      </c>
      <c r="G160" s="31">
        <v>380</v>
      </c>
      <c r="H160" s="49">
        <f t="shared" si="1"/>
        <v>0</v>
      </c>
      <c r="I160" s="50">
        <v>0</v>
      </c>
      <c r="K160" s="31">
        <v>565.5</v>
      </c>
      <c r="L160" s="49">
        <f t="shared" si="0"/>
        <v>0</v>
      </c>
      <c r="M160" s="50">
        <v>0</v>
      </c>
      <c r="O160" s="31"/>
      <c r="P160" s="49">
        <f t="shared" si="2"/>
        <v>0</v>
      </c>
      <c r="Q160" s="50">
        <v>0</v>
      </c>
    </row>
    <row r="161" spans="3:17" ht="16.5" x14ac:dyDescent="0.25">
      <c r="C161" s="30" t="s">
        <v>79</v>
      </c>
      <c r="D161" s="37" t="s">
        <v>388</v>
      </c>
      <c r="E161" s="44" t="s">
        <v>921</v>
      </c>
      <c r="G161" s="31">
        <v>30.66</v>
      </c>
      <c r="H161" s="49">
        <f t="shared" si="1"/>
        <v>0</v>
      </c>
      <c r="I161" s="50">
        <v>0</v>
      </c>
      <c r="K161" s="31">
        <v>495.04</v>
      </c>
      <c r="L161" s="49">
        <f t="shared" si="0"/>
        <v>0</v>
      </c>
      <c r="M161" s="50">
        <v>0</v>
      </c>
      <c r="O161" s="31"/>
      <c r="P161" s="49">
        <f t="shared" si="2"/>
        <v>0</v>
      </c>
      <c r="Q161" s="50">
        <v>0</v>
      </c>
    </row>
    <row r="162" spans="3:17" ht="16.5" x14ac:dyDescent="0.25">
      <c r="C162" s="30" t="s">
        <v>80</v>
      </c>
      <c r="D162" s="37" t="s">
        <v>389</v>
      </c>
      <c r="E162" s="44" t="s">
        <v>947</v>
      </c>
      <c r="G162" s="31">
        <v>565.5</v>
      </c>
      <c r="H162" s="49">
        <f t="shared" si="1"/>
        <v>0</v>
      </c>
      <c r="I162" s="50">
        <v>0</v>
      </c>
      <c r="K162" s="31"/>
      <c r="L162" s="49">
        <f t="shared" si="0"/>
        <v>0</v>
      </c>
      <c r="M162" s="50">
        <v>0</v>
      </c>
      <c r="O162" s="31">
        <v>30.66</v>
      </c>
      <c r="P162" s="49">
        <f t="shared" si="2"/>
        <v>0</v>
      </c>
      <c r="Q162" s="50">
        <v>0</v>
      </c>
    </row>
    <row r="163" spans="3:17" ht="16.5" x14ac:dyDescent="0.25">
      <c r="C163" s="31"/>
      <c r="D163" s="37" t="s">
        <v>390</v>
      </c>
      <c r="E163" s="44" t="s">
        <v>958</v>
      </c>
      <c r="G163" s="31">
        <v>495.04</v>
      </c>
      <c r="H163" s="49">
        <f t="shared" si="1"/>
        <v>0</v>
      </c>
      <c r="I163" s="50">
        <v>0</v>
      </c>
      <c r="K163" s="31"/>
      <c r="L163" s="49">
        <f t="shared" si="0"/>
        <v>0</v>
      </c>
      <c r="M163" s="50">
        <v>0</v>
      </c>
      <c r="O163" s="31">
        <v>565.5</v>
      </c>
      <c r="P163" s="49">
        <f t="shared" si="2"/>
        <v>0</v>
      </c>
      <c r="Q163" s="50">
        <v>0</v>
      </c>
    </row>
    <row r="164" spans="3:17" ht="16.5" x14ac:dyDescent="0.25">
      <c r="C164" s="33" t="s">
        <v>81</v>
      </c>
      <c r="D164" s="58" t="s">
        <v>391</v>
      </c>
      <c r="E164" s="44" t="s">
        <v>924</v>
      </c>
      <c r="F164" s="21">
        <v>44383</v>
      </c>
      <c r="G164" s="31"/>
      <c r="H164" s="49">
        <f t="shared" si="1"/>
        <v>0</v>
      </c>
      <c r="I164" s="50">
        <v>0</v>
      </c>
      <c r="J164" s="21">
        <v>44427</v>
      </c>
      <c r="K164" s="31"/>
      <c r="L164" s="49">
        <f t="shared" si="0"/>
        <v>0</v>
      </c>
      <c r="M164" s="50">
        <v>0</v>
      </c>
      <c r="N164" s="21">
        <v>44442</v>
      </c>
      <c r="O164" s="31"/>
      <c r="P164" s="49">
        <f t="shared" si="2"/>
        <v>0</v>
      </c>
      <c r="Q164" s="50">
        <v>1</v>
      </c>
    </row>
    <row r="165" spans="3:17" ht="16.5" x14ac:dyDescent="0.25">
      <c r="C165" s="33" t="s">
        <v>82</v>
      </c>
      <c r="D165" s="58" t="s">
        <v>392</v>
      </c>
      <c r="E165" s="44" t="s">
        <v>921</v>
      </c>
      <c r="F165" s="21">
        <v>44398</v>
      </c>
      <c r="G165" s="31"/>
      <c r="H165" s="49">
        <f t="shared" si="1"/>
        <v>0</v>
      </c>
      <c r="I165" s="50">
        <v>0</v>
      </c>
      <c r="K165" s="31">
        <v>35</v>
      </c>
      <c r="L165" s="49">
        <f t="shared" si="0"/>
        <v>11550</v>
      </c>
      <c r="M165" s="50">
        <v>330</v>
      </c>
      <c r="O165" s="31"/>
      <c r="P165" s="49">
        <f t="shared" si="2"/>
        <v>0</v>
      </c>
      <c r="Q165" s="50">
        <v>0</v>
      </c>
    </row>
    <row r="166" spans="3:17" ht="16.5" x14ac:dyDescent="0.25">
      <c r="C166" s="31"/>
      <c r="D166" s="37" t="s">
        <v>393</v>
      </c>
      <c r="E166" s="44" t="s">
        <v>921</v>
      </c>
      <c r="G166" s="31"/>
      <c r="H166" s="49">
        <f t="shared" si="1"/>
        <v>0</v>
      </c>
      <c r="I166" s="50">
        <v>0</v>
      </c>
      <c r="K166" s="31">
        <v>1.1000000000000001</v>
      </c>
      <c r="L166" s="49">
        <f t="shared" si="0"/>
        <v>143</v>
      </c>
      <c r="M166" s="50">
        <v>130</v>
      </c>
      <c r="O166" s="31"/>
      <c r="P166" s="49">
        <f t="shared" si="2"/>
        <v>0</v>
      </c>
      <c r="Q166" s="50">
        <v>0</v>
      </c>
    </row>
    <row r="167" spans="3:17" ht="16.5" x14ac:dyDescent="0.25">
      <c r="C167" s="30" t="s">
        <v>83</v>
      </c>
      <c r="D167" s="37" t="s">
        <v>394</v>
      </c>
      <c r="E167" s="44" t="s">
        <v>959</v>
      </c>
      <c r="G167" s="31">
        <v>35</v>
      </c>
      <c r="H167" s="49">
        <f t="shared" si="1"/>
        <v>15050</v>
      </c>
      <c r="I167" s="50">
        <v>430</v>
      </c>
      <c r="K167" s="31">
        <v>630</v>
      </c>
      <c r="L167" s="49">
        <f t="shared" si="0"/>
        <v>0</v>
      </c>
      <c r="M167" s="50">
        <v>0</v>
      </c>
      <c r="O167" s="31"/>
      <c r="P167" s="49">
        <f t="shared" si="2"/>
        <v>0</v>
      </c>
      <c r="Q167" s="50">
        <v>0</v>
      </c>
    </row>
    <row r="168" spans="3:17" ht="16.5" x14ac:dyDescent="0.25">
      <c r="C168" s="31"/>
      <c r="D168" s="37" t="s">
        <v>395</v>
      </c>
      <c r="E168" s="44" t="s">
        <v>921</v>
      </c>
      <c r="G168" s="31">
        <v>1.1000000000000001</v>
      </c>
      <c r="H168" s="49">
        <f t="shared" si="1"/>
        <v>165</v>
      </c>
      <c r="I168" s="50">
        <v>150</v>
      </c>
      <c r="K168" s="31"/>
      <c r="L168" s="49">
        <f t="shared" si="0"/>
        <v>0</v>
      </c>
      <c r="M168" s="50">
        <v>0</v>
      </c>
      <c r="O168" s="31">
        <v>35</v>
      </c>
      <c r="P168" s="49">
        <f t="shared" si="2"/>
        <v>15750</v>
      </c>
      <c r="Q168" s="50">
        <v>450</v>
      </c>
    </row>
    <row r="169" spans="3:17" ht="16.5" x14ac:dyDescent="0.25">
      <c r="C169" s="33" t="s">
        <v>84</v>
      </c>
      <c r="D169" s="58" t="s">
        <v>396</v>
      </c>
      <c r="E169" s="44" t="s">
        <v>947</v>
      </c>
      <c r="G169" s="31">
        <v>630</v>
      </c>
      <c r="H169" s="49">
        <f t="shared" si="1"/>
        <v>0</v>
      </c>
      <c r="I169" s="50">
        <v>0</v>
      </c>
      <c r="K169" s="31">
        <v>1177</v>
      </c>
      <c r="L169" s="49">
        <f t="shared" si="0"/>
        <v>2354</v>
      </c>
      <c r="M169" s="50">
        <v>2</v>
      </c>
      <c r="O169" s="31"/>
      <c r="P169" s="49">
        <f t="shared" si="2"/>
        <v>0</v>
      </c>
      <c r="Q169" s="50">
        <v>30</v>
      </c>
    </row>
    <row r="170" spans="3:17" ht="16.5" x14ac:dyDescent="0.25">
      <c r="C170" s="54"/>
      <c r="D170" s="58" t="s">
        <v>397</v>
      </c>
      <c r="E170" s="44" t="s">
        <v>960</v>
      </c>
      <c r="G170" s="31"/>
      <c r="H170" s="49">
        <f t="shared" si="1"/>
        <v>0</v>
      </c>
      <c r="I170" s="50">
        <v>0</v>
      </c>
      <c r="K170" s="31">
        <v>694.85</v>
      </c>
      <c r="L170" s="49">
        <f t="shared" si="0"/>
        <v>0</v>
      </c>
      <c r="M170" s="50">
        <v>0</v>
      </c>
      <c r="O170" s="31"/>
      <c r="P170" s="49">
        <f t="shared" si="2"/>
        <v>0</v>
      </c>
      <c r="Q170" s="50">
        <v>0</v>
      </c>
    </row>
    <row r="171" spans="3:17" ht="16.5" x14ac:dyDescent="0.25">
      <c r="C171" s="33" t="s">
        <v>85</v>
      </c>
      <c r="D171" s="58" t="s">
        <v>398</v>
      </c>
      <c r="E171" s="44" t="s">
        <v>926</v>
      </c>
      <c r="G171" s="31">
        <v>1177</v>
      </c>
      <c r="H171" s="49">
        <f t="shared" si="1"/>
        <v>2354</v>
      </c>
      <c r="I171" s="50">
        <v>2</v>
      </c>
      <c r="K171" s="31"/>
      <c r="L171" s="49">
        <f t="shared" si="0"/>
        <v>0</v>
      </c>
      <c r="M171" s="50">
        <v>0</v>
      </c>
      <c r="O171" s="31"/>
      <c r="P171" s="49">
        <f t="shared" si="2"/>
        <v>0</v>
      </c>
      <c r="Q171" s="50">
        <v>0</v>
      </c>
    </row>
    <row r="172" spans="3:17" ht="16.5" x14ac:dyDescent="0.25">
      <c r="C172" s="33" t="s">
        <v>85</v>
      </c>
      <c r="D172" s="58" t="s">
        <v>398</v>
      </c>
      <c r="E172" s="44" t="s">
        <v>947</v>
      </c>
      <c r="G172" s="31">
        <v>694.85</v>
      </c>
      <c r="H172" s="49">
        <f t="shared" si="1"/>
        <v>0</v>
      </c>
      <c r="I172" s="50">
        <v>0</v>
      </c>
      <c r="K172" s="31">
        <v>138</v>
      </c>
      <c r="L172" s="49">
        <f t="shared" si="0"/>
        <v>0</v>
      </c>
      <c r="M172" s="50">
        <v>0</v>
      </c>
      <c r="O172" s="31"/>
      <c r="P172" s="49">
        <f t="shared" si="2"/>
        <v>0</v>
      </c>
      <c r="Q172" s="50">
        <v>2</v>
      </c>
    </row>
    <row r="173" spans="3:17" ht="16.5" x14ac:dyDescent="0.25">
      <c r="C173" s="31"/>
      <c r="D173" s="37" t="s">
        <v>399</v>
      </c>
      <c r="E173" s="44" t="s">
        <v>961</v>
      </c>
      <c r="G173" s="31"/>
      <c r="H173" s="49">
        <f t="shared" si="1"/>
        <v>0</v>
      </c>
      <c r="I173" s="50">
        <v>0</v>
      </c>
      <c r="K173" s="31">
        <v>270</v>
      </c>
      <c r="L173" s="49">
        <f t="shared" si="0"/>
        <v>25650</v>
      </c>
      <c r="M173" s="50">
        <v>95</v>
      </c>
      <c r="O173" s="31"/>
      <c r="P173" s="49">
        <f t="shared" si="2"/>
        <v>0</v>
      </c>
      <c r="Q173" s="50">
        <v>0</v>
      </c>
    </row>
    <row r="174" spans="3:17" ht="16.5" x14ac:dyDescent="0.25">
      <c r="C174" s="31"/>
      <c r="D174" s="37" t="s">
        <v>400</v>
      </c>
      <c r="E174" s="44" t="s">
        <v>921</v>
      </c>
      <c r="G174" s="31">
        <v>138</v>
      </c>
      <c r="H174" s="49">
        <f t="shared" si="1"/>
        <v>0</v>
      </c>
      <c r="I174" s="50">
        <v>0</v>
      </c>
      <c r="K174" s="31">
        <v>981.5</v>
      </c>
      <c r="L174" s="49">
        <f t="shared" si="0"/>
        <v>0</v>
      </c>
      <c r="M174" s="50">
        <v>0</v>
      </c>
      <c r="O174" s="31"/>
      <c r="P174" s="49">
        <f t="shared" si="2"/>
        <v>0</v>
      </c>
      <c r="Q174" s="50">
        <v>0</v>
      </c>
    </row>
    <row r="175" spans="3:17" ht="16.5" x14ac:dyDescent="0.25">
      <c r="C175" s="31"/>
      <c r="D175" s="37" t="s">
        <v>401</v>
      </c>
      <c r="E175" s="44" t="s">
        <v>936</v>
      </c>
      <c r="G175" s="31">
        <v>270</v>
      </c>
      <c r="H175" s="49">
        <f t="shared" si="1"/>
        <v>16200</v>
      </c>
      <c r="I175" s="50">
        <v>60</v>
      </c>
      <c r="K175" s="31">
        <v>380</v>
      </c>
      <c r="L175" s="49">
        <f t="shared" si="0"/>
        <v>0</v>
      </c>
      <c r="M175" s="50">
        <v>0</v>
      </c>
      <c r="O175" s="31"/>
      <c r="P175" s="49">
        <f t="shared" si="2"/>
        <v>0</v>
      </c>
      <c r="Q175" s="50">
        <v>0</v>
      </c>
    </row>
    <row r="176" spans="3:17" ht="16.5" x14ac:dyDescent="0.25">
      <c r="C176" s="31"/>
      <c r="D176" s="37" t="s">
        <v>402</v>
      </c>
      <c r="E176" s="44" t="s">
        <v>962</v>
      </c>
      <c r="G176" s="31">
        <v>981.5</v>
      </c>
      <c r="H176" s="49">
        <f t="shared" si="1"/>
        <v>0</v>
      </c>
      <c r="I176" s="50">
        <v>0</v>
      </c>
      <c r="K176" s="31">
        <v>315</v>
      </c>
      <c r="L176" s="49">
        <f t="shared" si="0"/>
        <v>0</v>
      </c>
      <c r="M176" s="50">
        <v>0</v>
      </c>
      <c r="O176" s="31">
        <v>270</v>
      </c>
      <c r="P176" s="49">
        <f t="shared" si="2"/>
        <v>4050</v>
      </c>
      <c r="Q176" s="50">
        <v>15</v>
      </c>
    </row>
    <row r="177" spans="3:17" ht="16.5" x14ac:dyDescent="0.25">
      <c r="C177" s="31"/>
      <c r="D177" s="37" t="s">
        <v>403</v>
      </c>
      <c r="E177" s="44" t="s">
        <v>926</v>
      </c>
      <c r="G177" s="31">
        <v>380</v>
      </c>
      <c r="H177" s="49">
        <f t="shared" si="1"/>
        <v>0</v>
      </c>
      <c r="I177" s="50">
        <v>0</v>
      </c>
      <c r="K177" s="31"/>
      <c r="L177" s="49">
        <f t="shared" si="0"/>
        <v>0</v>
      </c>
      <c r="M177" s="50">
        <v>0</v>
      </c>
      <c r="O177" s="31">
        <v>981.5</v>
      </c>
      <c r="P177" s="49">
        <f t="shared" si="2"/>
        <v>0</v>
      </c>
      <c r="Q177" s="50">
        <v>0</v>
      </c>
    </row>
    <row r="178" spans="3:17" ht="16.5" x14ac:dyDescent="0.25">
      <c r="C178" s="31"/>
      <c r="D178" s="37" t="s">
        <v>404</v>
      </c>
      <c r="E178" s="44" t="s">
        <v>924</v>
      </c>
      <c r="F178" s="21">
        <v>44407</v>
      </c>
      <c r="G178" s="31">
        <v>315</v>
      </c>
      <c r="H178" s="49">
        <f t="shared" si="1"/>
        <v>0</v>
      </c>
      <c r="I178" s="50">
        <v>0</v>
      </c>
      <c r="J178" s="21">
        <v>44433</v>
      </c>
      <c r="K178" s="31">
        <v>1277</v>
      </c>
      <c r="L178" s="49">
        <f t="shared" si="0"/>
        <v>0</v>
      </c>
      <c r="M178" s="50">
        <v>0</v>
      </c>
      <c r="N178" s="21">
        <v>44462</v>
      </c>
      <c r="O178" s="31"/>
      <c r="P178" s="49">
        <f t="shared" si="2"/>
        <v>0</v>
      </c>
      <c r="Q178" s="50">
        <v>0</v>
      </c>
    </row>
    <row r="179" spans="3:17" ht="16.5" x14ac:dyDescent="0.25">
      <c r="C179" s="31"/>
      <c r="D179" s="37" t="s">
        <v>405</v>
      </c>
      <c r="E179" s="44" t="s">
        <v>921</v>
      </c>
      <c r="G179" s="31"/>
      <c r="H179" s="49">
        <f t="shared" si="1"/>
        <v>0</v>
      </c>
      <c r="I179" s="50">
        <v>0</v>
      </c>
      <c r="K179" s="31">
        <v>690</v>
      </c>
      <c r="L179" s="49">
        <f t="shared" si="0"/>
        <v>27600</v>
      </c>
      <c r="M179" s="50">
        <v>40</v>
      </c>
      <c r="O179" s="31"/>
      <c r="P179" s="49">
        <f t="shared" si="2"/>
        <v>0</v>
      </c>
      <c r="Q179" s="50">
        <v>0</v>
      </c>
    </row>
    <row r="180" spans="3:17" ht="16.5" x14ac:dyDescent="0.25">
      <c r="C180" s="31"/>
      <c r="D180" s="37" t="s">
        <v>406</v>
      </c>
      <c r="E180" s="44" t="s">
        <v>953</v>
      </c>
      <c r="F180" s="21">
        <v>44399</v>
      </c>
      <c r="G180" s="31">
        <v>2213</v>
      </c>
      <c r="H180" s="49">
        <f t="shared" si="1"/>
        <v>0</v>
      </c>
      <c r="I180" s="50">
        <v>0</v>
      </c>
      <c r="K180" s="31"/>
      <c r="L180" s="49">
        <f t="shared" si="0"/>
        <v>0</v>
      </c>
      <c r="M180" s="50">
        <v>0</v>
      </c>
      <c r="O180" s="31"/>
      <c r="P180" s="49">
        <f t="shared" si="2"/>
        <v>0</v>
      </c>
      <c r="Q180" s="50">
        <v>0</v>
      </c>
    </row>
    <row r="181" spans="3:17" ht="16.5" x14ac:dyDescent="0.25">
      <c r="C181" s="30" t="s">
        <v>86</v>
      </c>
      <c r="D181" s="37" t="s">
        <v>407</v>
      </c>
      <c r="E181" s="44" t="s">
        <v>933</v>
      </c>
      <c r="G181" s="31">
        <v>690</v>
      </c>
      <c r="H181" s="49">
        <f t="shared" si="1"/>
        <v>17250</v>
      </c>
      <c r="I181" s="50">
        <v>25</v>
      </c>
      <c r="K181" s="31">
        <v>3.35</v>
      </c>
      <c r="L181" s="49">
        <f t="shared" si="0"/>
        <v>0</v>
      </c>
      <c r="M181" s="50">
        <v>0</v>
      </c>
      <c r="O181" s="31"/>
      <c r="P181" s="49">
        <f t="shared" si="2"/>
        <v>0</v>
      </c>
      <c r="Q181" s="50">
        <v>0</v>
      </c>
    </row>
    <row r="182" spans="3:17" ht="16.5" x14ac:dyDescent="0.25">
      <c r="C182" s="31"/>
      <c r="D182" s="37" t="s">
        <v>408</v>
      </c>
      <c r="E182" s="44" t="s">
        <v>921</v>
      </c>
      <c r="G182" s="31"/>
      <c r="H182" s="49">
        <f t="shared" si="1"/>
        <v>0</v>
      </c>
      <c r="I182" s="50">
        <v>0</v>
      </c>
      <c r="K182" s="31">
        <v>120</v>
      </c>
      <c r="L182" s="49">
        <f t="shared" si="0"/>
        <v>72000</v>
      </c>
      <c r="M182" s="50">
        <v>600</v>
      </c>
      <c r="O182" s="31">
        <v>690</v>
      </c>
      <c r="P182" s="49">
        <f t="shared" si="2"/>
        <v>34500</v>
      </c>
      <c r="Q182" s="50">
        <v>50</v>
      </c>
    </row>
    <row r="183" spans="3:17" ht="16.5" x14ac:dyDescent="0.25">
      <c r="C183" s="31"/>
      <c r="D183" s="37" t="s">
        <v>409</v>
      </c>
      <c r="E183" s="44" t="s">
        <v>921</v>
      </c>
      <c r="G183" s="31">
        <v>3.35</v>
      </c>
      <c r="H183" s="49">
        <f t="shared" si="1"/>
        <v>0</v>
      </c>
      <c r="I183" s="50">
        <v>0</v>
      </c>
      <c r="K183" s="31">
        <v>2203</v>
      </c>
      <c r="L183" s="49">
        <f t="shared" si="0"/>
        <v>0</v>
      </c>
      <c r="M183" s="50">
        <v>0</v>
      </c>
      <c r="O183" s="31"/>
      <c r="P183" s="49">
        <f t="shared" si="2"/>
        <v>0</v>
      </c>
      <c r="Q183" s="50">
        <v>0</v>
      </c>
    </row>
    <row r="184" spans="3:17" ht="16.5" x14ac:dyDescent="0.25">
      <c r="C184" s="31"/>
      <c r="D184" s="37" t="s">
        <v>410</v>
      </c>
      <c r="E184" s="44" t="s">
        <v>963</v>
      </c>
      <c r="G184" s="31">
        <v>120</v>
      </c>
      <c r="H184" s="49">
        <f t="shared" si="1"/>
        <v>36000</v>
      </c>
      <c r="I184" s="50">
        <v>300</v>
      </c>
      <c r="K184" s="31">
        <v>988</v>
      </c>
      <c r="L184" s="49">
        <f t="shared" si="0"/>
        <v>0</v>
      </c>
      <c r="M184" s="50">
        <v>0</v>
      </c>
      <c r="O184" s="31"/>
      <c r="P184" s="49">
        <f t="shared" si="2"/>
        <v>0</v>
      </c>
      <c r="Q184" s="50">
        <v>0</v>
      </c>
    </row>
    <row r="185" spans="3:17" ht="16.5" x14ac:dyDescent="0.25">
      <c r="C185" s="31"/>
      <c r="D185" s="37" t="s">
        <v>411</v>
      </c>
      <c r="E185" s="44" t="s">
        <v>954</v>
      </c>
      <c r="G185" s="31">
        <v>2203</v>
      </c>
      <c r="H185" s="49">
        <f t="shared" si="1"/>
        <v>0</v>
      </c>
      <c r="I185" s="50">
        <v>0</v>
      </c>
      <c r="K185" s="31">
        <v>8.67</v>
      </c>
      <c r="L185" s="49">
        <f t="shared" si="0"/>
        <v>0</v>
      </c>
      <c r="M185" s="50">
        <v>0</v>
      </c>
      <c r="O185" s="31">
        <v>120</v>
      </c>
      <c r="P185" s="49">
        <f t="shared" si="2"/>
        <v>72000</v>
      </c>
      <c r="Q185" s="50">
        <v>600</v>
      </c>
    </row>
    <row r="186" spans="3:17" ht="16.5" x14ac:dyDescent="0.25">
      <c r="C186" s="30" t="s">
        <v>87</v>
      </c>
      <c r="D186" s="37" t="s">
        <v>412</v>
      </c>
      <c r="E186" s="44" t="s">
        <v>951</v>
      </c>
      <c r="F186" s="21">
        <v>44397</v>
      </c>
      <c r="G186" s="31">
        <v>158</v>
      </c>
      <c r="H186" s="49">
        <f t="shared" si="1"/>
        <v>0</v>
      </c>
      <c r="I186" s="50">
        <v>0</v>
      </c>
      <c r="K186" s="31">
        <v>390</v>
      </c>
      <c r="L186" s="49">
        <f t="shared" si="0"/>
        <v>0</v>
      </c>
      <c r="M186" s="50">
        <v>0</v>
      </c>
      <c r="O186" s="31">
        <v>2203</v>
      </c>
      <c r="P186" s="49">
        <f t="shared" si="2"/>
        <v>0</v>
      </c>
      <c r="Q186" s="50">
        <v>0</v>
      </c>
    </row>
    <row r="187" spans="3:17" ht="16.5" x14ac:dyDescent="0.25">
      <c r="C187" s="31"/>
      <c r="D187" s="37" t="s">
        <v>413</v>
      </c>
      <c r="E187" s="44" t="s">
        <v>921</v>
      </c>
      <c r="G187" s="31">
        <v>8.67</v>
      </c>
      <c r="H187" s="49">
        <f t="shared" si="1"/>
        <v>0</v>
      </c>
      <c r="I187" s="50">
        <v>0</v>
      </c>
      <c r="J187" s="21">
        <v>44411</v>
      </c>
      <c r="K187" s="31">
        <v>47</v>
      </c>
      <c r="L187" s="49">
        <f t="shared" si="0"/>
        <v>0</v>
      </c>
      <c r="M187" s="50">
        <v>0</v>
      </c>
      <c r="N187" s="21">
        <v>44447</v>
      </c>
      <c r="O187" s="31">
        <v>988</v>
      </c>
      <c r="P187" s="49">
        <f t="shared" si="2"/>
        <v>0</v>
      </c>
      <c r="Q187" s="50">
        <v>0</v>
      </c>
    </row>
    <row r="188" spans="3:17" ht="16.5" x14ac:dyDescent="0.25">
      <c r="C188" s="31"/>
      <c r="D188" s="37" t="s">
        <v>414</v>
      </c>
      <c r="E188" s="44"/>
      <c r="G188" s="31">
        <v>390</v>
      </c>
      <c r="H188" s="49">
        <f t="shared" si="1"/>
        <v>0</v>
      </c>
      <c r="I188" s="50">
        <v>0</v>
      </c>
      <c r="K188" s="31"/>
      <c r="L188" s="49">
        <f t="shared" si="0"/>
        <v>0</v>
      </c>
      <c r="M188" s="50">
        <v>0</v>
      </c>
      <c r="O188" s="31"/>
      <c r="P188" s="49">
        <f t="shared" si="2"/>
        <v>0</v>
      </c>
      <c r="Q188" s="50">
        <v>0</v>
      </c>
    </row>
    <row r="189" spans="3:17" ht="16.5" x14ac:dyDescent="0.25">
      <c r="C189" s="30" t="s">
        <v>88</v>
      </c>
      <c r="D189" s="37" t="s">
        <v>415</v>
      </c>
      <c r="E189" s="44" t="s">
        <v>921</v>
      </c>
      <c r="G189" s="31">
        <v>47</v>
      </c>
      <c r="H189" s="49">
        <f t="shared" si="1"/>
        <v>0</v>
      </c>
      <c r="I189" s="50">
        <v>0</v>
      </c>
      <c r="K189" s="31">
        <v>158</v>
      </c>
      <c r="L189" s="49">
        <f t="shared" si="0"/>
        <v>23700</v>
      </c>
      <c r="M189" s="50">
        <v>150</v>
      </c>
      <c r="O189" s="31"/>
      <c r="P189" s="49">
        <f t="shared" si="2"/>
        <v>0</v>
      </c>
      <c r="Q189" s="50">
        <v>0</v>
      </c>
    </row>
    <row r="190" spans="3:17" ht="16.5" x14ac:dyDescent="0.25">
      <c r="C190" s="31"/>
      <c r="D190" s="37" t="s">
        <v>416</v>
      </c>
      <c r="E190" s="44"/>
      <c r="G190" s="31"/>
      <c r="H190" s="49">
        <f t="shared" si="1"/>
        <v>0</v>
      </c>
      <c r="I190" s="50">
        <v>0</v>
      </c>
      <c r="K190" s="31">
        <v>14.25</v>
      </c>
      <c r="L190" s="49">
        <f t="shared" si="0"/>
        <v>0</v>
      </c>
      <c r="M190" s="50">
        <v>0</v>
      </c>
      <c r="O190" s="31"/>
      <c r="P190" s="49">
        <f t="shared" si="2"/>
        <v>0</v>
      </c>
      <c r="Q190" s="50">
        <v>0</v>
      </c>
    </row>
    <row r="191" spans="3:17" ht="16.5" x14ac:dyDescent="0.25">
      <c r="C191" s="33" t="s">
        <v>89</v>
      </c>
      <c r="D191" s="58" t="s">
        <v>417</v>
      </c>
      <c r="E191" s="44" t="s">
        <v>964</v>
      </c>
      <c r="F191" s="21">
        <v>44400</v>
      </c>
      <c r="G191" s="31">
        <v>158</v>
      </c>
      <c r="H191" s="49">
        <f t="shared" si="1"/>
        <v>23700</v>
      </c>
      <c r="I191" s="50">
        <v>150</v>
      </c>
      <c r="J191" s="21">
        <v>44414</v>
      </c>
      <c r="K191" s="31">
        <v>862</v>
      </c>
      <c r="L191" s="49">
        <f t="shared" si="0"/>
        <v>0</v>
      </c>
      <c r="M191" s="50">
        <v>0</v>
      </c>
      <c r="N191" s="21">
        <v>44442</v>
      </c>
      <c r="O191" s="31"/>
      <c r="P191" s="49">
        <f t="shared" si="2"/>
        <v>0</v>
      </c>
      <c r="Q191" s="50">
        <v>0</v>
      </c>
    </row>
    <row r="192" spans="3:17" ht="16.5" x14ac:dyDescent="0.25">
      <c r="C192" s="33" t="s">
        <v>90</v>
      </c>
      <c r="D192" s="58" t="s">
        <v>418</v>
      </c>
      <c r="E192" s="44" t="s">
        <v>925</v>
      </c>
      <c r="G192" s="31">
        <v>14.25</v>
      </c>
      <c r="H192" s="49">
        <f t="shared" si="1"/>
        <v>0</v>
      </c>
      <c r="I192" s="50">
        <v>0</v>
      </c>
      <c r="K192" s="31">
        <v>148.5</v>
      </c>
      <c r="L192" s="49">
        <f t="shared" si="0"/>
        <v>0</v>
      </c>
      <c r="M192" s="50">
        <v>0</v>
      </c>
      <c r="O192" s="31">
        <v>158</v>
      </c>
      <c r="P192" s="49">
        <f t="shared" si="2"/>
        <v>23700</v>
      </c>
      <c r="Q192" s="50">
        <v>150</v>
      </c>
    </row>
    <row r="193" spans="3:17" ht="16.5" x14ac:dyDescent="0.25">
      <c r="C193" s="31"/>
      <c r="D193" s="37" t="s">
        <v>418</v>
      </c>
      <c r="E193" s="44" t="s">
        <v>928</v>
      </c>
      <c r="G193" s="31">
        <v>862</v>
      </c>
      <c r="H193" s="49">
        <f t="shared" si="1"/>
        <v>0</v>
      </c>
      <c r="I193" s="50">
        <v>0</v>
      </c>
      <c r="K193" s="31">
        <v>1045</v>
      </c>
      <c r="L193" s="49">
        <f t="shared" si="0"/>
        <v>0</v>
      </c>
      <c r="M193" s="50">
        <v>0</v>
      </c>
      <c r="O193" s="31">
        <v>14.25</v>
      </c>
      <c r="P193" s="49">
        <f t="shared" si="2"/>
        <v>5700</v>
      </c>
      <c r="Q193" s="50">
        <v>400</v>
      </c>
    </row>
    <row r="194" spans="3:17" ht="16.5" x14ac:dyDescent="0.25">
      <c r="C194" s="31"/>
      <c r="D194" s="37" t="s">
        <v>419</v>
      </c>
      <c r="E194" s="44" t="s">
        <v>924</v>
      </c>
      <c r="G194" s="31">
        <v>148.5</v>
      </c>
      <c r="H194" s="49">
        <f t="shared" si="1"/>
        <v>0</v>
      </c>
      <c r="I194" s="50">
        <v>0</v>
      </c>
      <c r="K194" s="31">
        <v>12.64</v>
      </c>
      <c r="L194" s="49">
        <f t="shared" si="0"/>
        <v>13904</v>
      </c>
      <c r="M194" s="50">
        <v>1100</v>
      </c>
      <c r="O194" s="31"/>
      <c r="P194" s="49">
        <f t="shared" si="2"/>
        <v>0</v>
      </c>
      <c r="Q194" s="50">
        <v>0</v>
      </c>
    </row>
    <row r="195" spans="3:17" ht="16.5" x14ac:dyDescent="0.25">
      <c r="C195" s="31"/>
      <c r="D195" s="37" t="s">
        <v>420</v>
      </c>
      <c r="E195" s="44" t="s">
        <v>949</v>
      </c>
      <c r="G195" s="31">
        <v>1045</v>
      </c>
      <c r="H195" s="49">
        <f t="shared" si="1"/>
        <v>0</v>
      </c>
      <c r="I195" s="50">
        <v>0</v>
      </c>
      <c r="K195" s="31">
        <v>304.92</v>
      </c>
      <c r="L195" s="49">
        <f t="shared" si="0"/>
        <v>0</v>
      </c>
      <c r="M195" s="50">
        <v>0</v>
      </c>
      <c r="O195" s="31"/>
      <c r="P195" s="49">
        <f t="shared" si="2"/>
        <v>0</v>
      </c>
      <c r="Q195" s="50">
        <v>0</v>
      </c>
    </row>
    <row r="196" spans="3:17" ht="16.5" x14ac:dyDescent="0.25">
      <c r="C196" s="33" t="s">
        <v>91</v>
      </c>
      <c r="D196" s="58" t="s">
        <v>421</v>
      </c>
      <c r="E196" s="44" t="s">
        <v>938</v>
      </c>
      <c r="G196" s="31">
        <v>12.64</v>
      </c>
      <c r="H196" s="49">
        <f t="shared" si="1"/>
        <v>3792</v>
      </c>
      <c r="I196" s="50">
        <v>300</v>
      </c>
      <c r="K196" s="31"/>
      <c r="L196" s="49">
        <f t="shared" si="0"/>
        <v>0</v>
      </c>
      <c r="M196" s="50">
        <v>0</v>
      </c>
      <c r="O196" s="31"/>
      <c r="P196" s="49">
        <f t="shared" si="2"/>
        <v>0</v>
      </c>
      <c r="Q196" s="50">
        <v>0</v>
      </c>
    </row>
    <row r="197" spans="3:17" ht="16.5" x14ac:dyDescent="0.25">
      <c r="C197" s="33" t="s">
        <v>92</v>
      </c>
      <c r="D197" s="58" t="s">
        <v>422</v>
      </c>
      <c r="E197" s="44" t="s">
        <v>922</v>
      </c>
      <c r="F197" s="21">
        <v>44406</v>
      </c>
      <c r="G197" s="31">
        <v>304.92</v>
      </c>
      <c r="H197" s="49">
        <f t="shared" si="1"/>
        <v>0</v>
      </c>
      <c r="I197" s="50">
        <v>0</v>
      </c>
      <c r="J197" s="21">
        <v>44431</v>
      </c>
      <c r="K197" s="31"/>
      <c r="L197" s="49">
        <f t="shared" si="0"/>
        <v>0</v>
      </c>
      <c r="M197" s="50">
        <v>0</v>
      </c>
      <c r="N197" s="21">
        <v>44462</v>
      </c>
      <c r="O197" s="31">
        <v>12.64</v>
      </c>
      <c r="P197" s="49">
        <f t="shared" si="2"/>
        <v>3792</v>
      </c>
      <c r="Q197" s="50">
        <v>300</v>
      </c>
    </row>
    <row r="198" spans="3:17" ht="16.5" x14ac:dyDescent="0.25">
      <c r="C198" s="33" t="s">
        <v>93</v>
      </c>
      <c r="D198" s="58" t="s">
        <v>423</v>
      </c>
      <c r="E198" s="44" t="s">
        <v>965</v>
      </c>
      <c r="G198" s="31"/>
      <c r="H198" s="49">
        <f t="shared" si="1"/>
        <v>0</v>
      </c>
      <c r="I198" s="50">
        <v>0</v>
      </c>
      <c r="K198" s="31">
        <v>858.8</v>
      </c>
      <c r="L198" s="49">
        <f t="shared" si="0"/>
        <v>0</v>
      </c>
      <c r="M198" s="50">
        <v>0</v>
      </c>
      <c r="O198" s="31">
        <v>825.5</v>
      </c>
      <c r="P198" s="49">
        <f t="shared" si="2"/>
        <v>0</v>
      </c>
      <c r="Q198" s="50">
        <v>0</v>
      </c>
    </row>
    <row r="199" spans="3:17" ht="16.5" x14ac:dyDescent="0.25">
      <c r="C199" s="31"/>
      <c r="D199" s="37" t="s">
        <v>424</v>
      </c>
      <c r="E199" s="44" t="s">
        <v>921</v>
      </c>
      <c r="G199" s="31"/>
      <c r="H199" s="49">
        <f t="shared" si="1"/>
        <v>0</v>
      </c>
      <c r="I199" s="50">
        <v>0</v>
      </c>
      <c r="K199" s="31"/>
      <c r="L199" s="49">
        <f t="shared" si="0"/>
        <v>0</v>
      </c>
      <c r="M199" s="50">
        <v>0</v>
      </c>
      <c r="O199" s="31"/>
      <c r="P199" s="49">
        <f t="shared" si="2"/>
        <v>0</v>
      </c>
      <c r="Q199" s="50">
        <v>0</v>
      </c>
    </row>
    <row r="200" spans="3:17" ht="16.5" x14ac:dyDescent="0.25">
      <c r="C200" s="31"/>
      <c r="D200" s="37" t="s">
        <v>425</v>
      </c>
      <c r="E200" s="44" t="s">
        <v>947</v>
      </c>
      <c r="G200" s="31">
        <v>858.8</v>
      </c>
      <c r="H200" s="49">
        <f t="shared" si="1"/>
        <v>0</v>
      </c>
      <c r="I200" s="50">
        <v>0</v>
      </c>
      <c r="K200" s="31"/>
      <c r="L200" s="49">
        <f t="shared" si="0"/>
        <v>0</v>
      </c>
      <c r="M200" s="50">
        <v>0</v>
      </c>
      <c r="O200" s="31"/>
      <c r="P200" s="49">
        <f t="shared" si="2"/>
        <v>0</v>
      </c>
      <c r="Q200" s="50">
        <v>0</v>
      </c>
    </row>
    <row r="201" spans="3:17" ht="16.5" x14ac:dyDescent="0.25">
      <c r="C201" s="31"/>
      <c r="D201" s="37" t="s">
        <v>426</v>
      </c>
      <c r="E201" s="44" t="s">
        <v>966</v>
      </c>
      <c r="G201" s="31"/>
      <c r="H201" s="49">
        <f t="shared" si="1"/>
        <v>0</v>
      </c>
      <c r="I201" s="50">
        <v>0</v>
      </c>
      <c r="K201" s="31">
        <v>15.84</v>
      </c>
      <c r="L201" s="49">
        <f t="shared" si="0"/>
        <v>316.8</v>
      </c>
      <c r="M201" s="50">
        <v>20</v>
      </c>
      <c r="O201" s="31">
        <v>858.8</v>
      </c>
      <c r="P201" s="49">
        <f t="shared" si="2"/>
        <v>0</v>
      </c>
      <c r="Q201" s="50">
        <v>0</v>
      </c>
    </row>
    <row r="202" spans="3:17" ht="16.5" x14ac:dyDescent="0.25">
      <c r="C202" s="31"/>
      <c r="D202" s="37" t="s">
        <v>427</v>
      </c>
      <c r="E202" s="44" t="s">
        <v>924</v>
      </c>
      <c r="G202" s="31"/>
      <c r="H202" s="49">
        <f t="shared" si="1"/>
        <v>0</v>
      </c>
      <c r="I202" s="50">
        <v>0</v>
      </c>
      <c r="K202" s="31">
        <v>0.34</v>
      </c>
      <c r="L202" s="49">
        <f t="shared" si="0"/>
        <v>0</v>
      </c>
      <c r="M202" s="50">
        <v>0</v>
      </c>
      <c r="O202" s="31"/>
      <c r="P202" s="49">
        <f t="shared" si="2"/>
        <v>0</v>
      </c>
      <c r="Q202" s="50">
        <v>0</v>
      </c>
    </row>
    <row r="203" spans="3:17" ht="16.5" x14ac:dyDescent="0.25">
      <c r="C203" s="31"/>
      <c r="D203" s="37" t="s">
        <v>428</v>
      </c>
      <c r="E203" s="44" t="s">
        <v>957</v>
      </c>
      <c r="G203" s="31">
        <v>15.84</v>
      </c>
      <c r="H203" s="49">
        <f t="shared" si="1"/>
        <v>633.6</v>
      </c>
      <c r="I203" s="50">
        <v>40</v>
      </c>
      <c r="K203" s="31">
        <v>510</v>
      </c>
      <c r="L203" s="49">
        <f t="shared" si="0"/>
        <v>0</v>
      </c>
      <c r="M203" s="50">
        <v>0</v>
      </c>
      <c r="O203" s="31"/>
      <c r="P203" s="49">
        <f t="shared" si="2"/>
        <v>0</v>
      </c>
      <c r="Q203" s="50">
        <v>55</v>
      </c>
    </row>
    <row r="204" spans="3:17" ht="16.5" x14ac:dyDescent="0.25">
      <c r="C204" s="31"/>
      <c r="D204" s="37" t="s">
        <v>429</v>
      </c>
      <c r="E204" s="44" t="s">
        <v>921</v>
      </c>
      <c r="G204" s="31">
        <v>0.34</v>
      </c>
      <c r="H204" s="49">
        <f t="shared" si="1"/>
        <v>0</v>
      </c>
      <c r="I204" s="50">
        <v>0</v>
      </c>
      <c r="K204" s="31">
        <v>695</v>
      </c>
      <c r="L204" s="49">
        <f t="shared" si="0"/>
        <v>0</v>
      </c>
      <c r="M204" s="50">
        <v>0</v>
      </c>
      <c r="O204" s="31">
        <v>15.84</v>
      </c>
      <c r="P204" s="49">
        <f t="shared" si="2"/>
        <v>0</v>
      </c>
      <c r="Q204" s="50">
        <v>0</v>
      </c>
    </row>
    <row r="205" spans="3:17" ht="16.5" x14ac:dyDescent="0.25">
      <c r="C205" s="31"/>
      <c r="D205" s="37" t="s">
        <v>430</v>
      </c>
      <c r="E205" s="44" t="s">
        <v>924</v>
      </c>
      <c r="G205" s="31">
        <v>510</v>
      </c>
      <c r="H205" s="49">
        <f t="shared" si="1"/>
        <v>0</v>
      </c>
      <c r="I205" s="50">
        <v>0</v>
      </c>
      <c r="K205" s="31">
        <v>113.38</v>
      </c>
      <c r="L205" s="49">
        <f t="shared" si="0"/>
        <v>0</v>
      </c>
      <c r="M205" s="50">
        <v>0</v>
      </c>
      <c r="O205" s="31"/>
      <c r="P205" s="49">
        <f t="shared" si="2"/>
        <v>0</v>
      </c>
      <c r="Q205" s="50">
        <v>0</v>
      </c>
    </row>
    <row r="206" spans="3:17" ht="16.5" x14ac:dyDescent="0.25">
      <c r="C206" s="31"/>
      <c r="D206" s="37" t="s">
        <v>431</v>
      </c>
      <c r="E206" s="44" t="s">
        <v>924</v>
      </c>
      <c r="G206" s="31">
        <v>695</v>
      </c>
      <c r="H206" s="49">
        <f t="shared" si="1"/>
        <v>0</v>
      </c>
      <c r="I206" s="50">
        <v>0</v>
      </c>
      <c r="K206" s="31">
        <v>52.3</v>
      </c>
      <c r="L206" s="49">
        <f t="shared" si="0"/>
        <v>0</v>
      </c>
      <c r="M206" s="50">
        <v>0</v>
      </c>
      <c r="O206" s="31"/>
      <c r="P206" s="49">
        <f t="shared" si="2"/>
        <v>0</v>
      </c>
      <c r="Q206" s="50">
        <v>0</v>
      </c>
    </row>
    <row r="207" spans="3:17" ht="16.5" x14ac:dyDescent="0.25">
      <c r="C207" s="31"/>
      <c r="D207" s="37" t="s">
        <v>432</v>
      </c>
      <c r="E207" s="44" t="s">
        <v>967</v>
      </c>
      <c r="G207" s="31">
        <v>113.38</v>
      </c>
      <c r="H207" s="49">
        <f t="shared" si="1"/>
        <v>0</v>
      </c>
      <c r="I207" s="50">
        <v>0</v>
      </c>
      <c r="K207" s="31"/>
      <c r="L207" s="49">
        <f t="shared" si="0"/>
        <v>0</v>
      </c>
      <c r="M207" s="50">
        <v>0</v>
      </c>
      <c r="O207" s="31">
        <v>695</v>
      </c>
      <c r="P207" s="49">
        <f t="shared" si="2"/>
        <v>0</v>
      </c>
      <c r="Q207" s="50">
        <v>0</v>
      </c>
    </row>
    <row r="208" spans="3:17" ht="16.5" x14ac:dyDescent="0.25">
      <c r="C208" s="31"/>
      <c r="D208" s="37" t="s">
        <v>432</v>
      </c>
      <c r="E208" s="44" t="s">
        <v>921</v>
      </c>
      <c r="G208" s="31">
        <v>52.3</v>
      </c>
      <c r="H208" s="49">
        <f t="shared" si="1"/>
        <v>0</v>
      </c>
      <c r="I208" s="50">
        <v>0</v>
      </c>
      <c r="K208" s="31">
        <v>32</v>
      </c>
      <c r="L208" s="49">
        <f t="shared" si="0"/>
        <v>0</v>
      </c>
      <c r="M208" s="50">
        <v>0</v>
      </c>
      <c r="O208" s="31">
        <v>113.38</v>
      </c>
      <c r="P208" s="49">
        <f t="shared" si="2"/>
        <v>0</v>
      </c>
      <c r="Q208" s="50">
        <v>0</v>
      </c>
    </row>
    <row r="209" spans="3:17" ht="16.5" x14ac:dyDescent="0.25">
      <c r="C209" s="30" t="s">
        <v>1026</v>
      </c>
      <c r="D209" s="37" t="s">
        <v>433</v>
      </c>
      <c r="E209" s="44" t="s">
        <v>933</v>
      </c>
      <c r="G209" s="31"/>
      <c r="H209" s="49">
        <f t="shared" si="1"/>
        <v>0</v>
      </c>
      <c r="I209" s="50">
        <v>0</v>
      </c>
      <c r="K209" s="31"/>
      <c r="L209" s="49">
        <f t="shared" si="0"/>
        <v>0</v>
      </c>
      <c r="M209" s="50">
        <v>0</v>
      </c>
      <c r="O209" s="31">
        <v>52.3</v>
      </c>
      <c r="P209" s="49">
        <f t="shared" si="2"/>
        <v>0</v>
      </c>
      <c r="Q209" s="50">
        <v>0</v>
      </c>
    </row>
    <row r="210" spans="3:17" ht="16.5" x14ac:dyDescent="0.25">
      <c r="C210" s="31"/>
      <c r="D210" s="37" t="s">
        <v>434</v>
      </c>
      <c r="E210" s="44" t="s">
        <v>921</v>
      </c>
      <c r="G210" s="31">
        <v>32</v>
      </c>
      <c r="H210" s="49">
        <f t="shared" si="1"/>
        <v>0</v>
      </c>
      <c r="I210" s="50">
        <v>0</v>
      </c>
      <c r="K210" s="31"/>
      <c r="L210" s="49">
        <f t="shared" si="0"/>
        <v>0</v>
      </c>
      <c r="M210" s="50">
        <v>0</v>
      </c>
      <c r="O210" s="31"/>
      <c r="P210" s="49">
        <f t="shared" si="2"/>
        <v>0</v>
      </c>
      <c r="Q210" s="50">
        <v>0</v>
      </c>
    </row>
    <row r="211" spans="3:17" ht="16.5" x14ac:dyDescent="0.25">
      <c r="C211" s="31"/>
      <c r="D211" s="37" t="s">
        <v>435</v>
      </c>
      <c r="E211" s="44" t="s">
        <v>968</v>
      </c>
      <c r="G211" s="31"/>
      <c r="H211" s="49">
        <f t="shared" si="1"/>
        <v>0</v>
      </c>
      <c r="I211" s="50">
        <v>0</v>
      </c>
      <c r="K211" s="31">
        <v>786</v>
      </c>
      <c r="L211" s="49">
        <f t="shared" si="0"/>
        <v>0</v>
      </c>
      <c r="M211" s="50">
        <v>0</v>
      </c>
      <c r="O211" s="31"/>
      <c r="P211" s="49">
        <f t="shared" si="2"/>
        <v>0</v>
      </c>
      <c r="Q211" s="50">
        <v>0</v>
      </c>
    </row>
    <row r="212" spans="3:17" ht="16.5" x14ac:dyDescent="0.25">
      <c r="C212" s="31"/>
      <c r="D212" s="37" t="s">
        <v>436</v>
      </c>
      <c r="E212" s="44" t="s">
        <v>921</v>
      </c>
      <c r="G212" s="31"/>
      <c r="H212" s="49">
        <f t="shared" si="1"/>
        <v>0</v>
      </c>
      <c r="I212" s="50">
        <v>0</v>
      </c>
      <c r="K212" s="31">
        <v>417</v>
      </c>
      <c r="L212" s="49">
        <f t="shared" si="0"/>
        <v>0</v>
      </c>
      <c r="M212" s="50">
        <v>0</v>
      </c>
      <c r="O212" s="31"/>
      <c r="P212" s="49">
        <f t="shared" si="2"/>
        <v>0</v>
      </c>
      <c r="Q212" s="50">
        <v>0</v>
      </c>
    </row>
    <row r="213" spans="3:17" ht="16.5" x14ac:dyDescent="0.25">
      <c r="C213" s="31"/>
      <c r="D213" s="37" t="s">
        <v>437</v>
      </c>
      <c r="E213" s="44" t="s">
        <v>969</v>
      </c>
      <c r="G213" s="31">
        <v>786</v>
      </c>
      <c r="H213" s="49">
        <f t="shared" si="1"/>
        <v>0</v>
      </c>
      <c r="I213" s="50">
        <v>0</v>
      </c>
      <c r="K213" s="31">
        <v>38.340000000000003</v>
      </c>
      <c r="L213" s="49">
        <f t="shared" si="0"/>
        <v>1533.6000000000001</v>
      </c>
      <c r="M213" s="50">
        <v>40</v>
      </c>
      <c r="O213" s="31"/>
      <c r="P213" s="49">
        <f t="shared" si="2"/>
        <v>0</v>
      </c>
      <c r="Q213" s="50">
        <v>0</v>
      </c>
    </row>
    <row r="214" spans="3:17" ht="16.5" x14ac:dyDescent="0.25">
      <c r="C214" s="31"/>
      <c r="D214" s="37" t="s">
        <v>438</v>
      </c>
      <c r="E214" s="44" t="s">
        <v>922</v>
      </c>
      <c r="G214" s="31">
        <v>417</v>
      </c>
      <c r="H214" s="49">
        <f t="shared" si="1"/>
        <v>0</v>
      </c>
      <c r="I214" s="50">
        <v>0</v>
      </c>
      <c r="K214" s="31"/>
      <c r="L214" s="49">
        <f t="shared" si="0"/>
        <v>0</v>
      </c>
      <c r="M214" s="50">
        <v>48</v>
      </c>
      <c r="O214" s="31"/>
      <c r="P214" s="49">
        <f t="shared" si="2"/>
        <v>0</v>
      </c>
      <c r="Q214" s="50">
        <v>0</v>
      </c>
    </row>
    <row r="215" spans="3:17" ht="16.5" x14ac:dyDescent="0.25">
      <c r="C215" s="31"/>
      <c r="D215" s="37" t="s">
        <v>439</v>
      </c>
      <c r="E215" s="44" t="s">
        <v>923</v>
      </c>
      <c r="G215" s="31">
        <v>38.340000000000003</v>
      </c>
      <c r="H215" s="49">
        <f t="shared" si="1"/>
        <v>1533.6000000000001</v>
      </c>
      <c r="I215" s="50">
        <v>40</v>
      </c>
      <c r="K215" s="31">
        <v>68</v>
      </c>
      <c r="L215" s="49">
        <f t="shared" si="0"/>
        <v>0</v>
      </c>
      <c r="M215" s="50">
        <v>0</v>
      </c>
      <c r="O215" s="31"/>
      <c r="P215" s="49">
        <f t="shared" si="2"/>
        <v>0</v>
      </c>
      <c r="Q215" s="50">
        <v>0</v>
      </c>
    </row>
    <row r="216" spans="3:17" ht="16.5" x14ac:dyDescent="0.25">
      <c r="C216" s="31"/>
      <c r="D216" s="37" t="s">
        <v>440</v>
      </c>
      <c r="E216" s="44" t="s">
        <v>921</v>
      </c>
      <c r="G216" s="31"/>
      <c r="H216" s="49">
        <f t="shared" si="1"/>
        <v>0</v>
      </c>
      <c r="I216" s="50">
        <v>120</v>
      </c>
      <c r="K216" s="31"/>
      <c r="L216" s="49">
        <f t="shared" si="0"/>
        <v>0</v>
      </c>
      <c r="M216" s="50">
        <v>0</v>
      </c>
      <c r="O216" s="31">
        <v>38.340000000000003</v>
      </c>
      <c r="P216" s="49">
        <f t="shared" si="2"/>
        <v>115.02000000000001</v>
      </c>
      <c r="Q216" s="50">
        <v>3</v>
      </c>
    </row>
    <row r="217" spans="3:17" ht="16.5" x14ac:dyDescent="0.25">
      <c r="C217" s="31"/>
      <c r="D217" s="37" t="s">
        <v>441</v>
      </c>
      <c r="E217" s="44" t="s">
        <v>921</v>
      </c>
      <c r="G217" s="31">
        <v>68</v>
      </c>
      <c r="H217" s="49">
        <f t="shared" si="1"/>
        <v>0</v>
      </c>
      <c r="I217" s="50">
        <v>0</v>
      </c>
      <c r="K217" s="31">
        <v>70.760000000000005</v>
      </c>
      <c r="L217" s="49">
        <f t="shared" si="0"/>
        <v>0</v>
      </c>
      <c r="M217" s="50">
        <v>0</v>
      </c>
      <c r="O217" s="31"/>
      <c r="P217" s="49">
        <f t="shared" si="2"/>
        <v>0</v>
      </c>
      <c r="Q217" s="50">
        <v>40</v>
      </c>
    </row>
    <row r="218" spans="3:17" ht="16.5" x14ac:dyDescent="0.25">
      <c r="C218" s="30" t="s">
        <v>94</v>
      </c>
      <c r="D218" s="37" t="s">
        <v>442</v>
      </c>
      <c r="E218" s="44" t="s">
        <v>924</v>
      </c>
      <c r="G218" s="31"/>
      <c r="H218" s="49">
        <f t="shared" si="1"/>
        <v>0</v>
      </c>
      <c r="I218" s="50">
        <v>0</v>
      </c>
      <c r="K218" s="31">
        <v>2447.9</v>
      </c>
      <c r="L218" s="49">
        <f t="shared" si="0"/>
        <v>0</v>
      </c>
      <c r="M218" s="50">
        <v>0</v>
      </c>
      <c r="O218" s="31">
        <v>68</v>
      </c>
      <c r="P218" s="49">
        <f t="shared" si="2"/>
        <v>0</v>
      </c>
      <c r="Q218" s="50">
        <v>0</v>
      </c>
    </row>
    <row r="219" spans="3:17" ht="16.5" x14ac:dyDescent="0.25">
      <c r="C219" s="31"/>
      <c r="D219" s="37" t="s">
        <v>443</v>
      </c>
      <c r="E219" s="44" t="s">
        <v>921</v>
      </c>
      <c r="G219" s="31">
        <v>70.760000000000005</v>
      </c>
      <c r="H219" s="49">
        <f t="shared" si="1"/>
        <v>0</v>
      </c>
      <c r="I219" s="50">
        <v>0</v>
      </c>
      <c r="K219" s="31">
        <v>1569</v>
      </c>
      <c r="L219" s="49">
        <f t="shared" si="0"/>
        <v>0</v>
      </c>
      <c r="M219" s="50">
        <v>0</v>
      </c>
      <c r="O219" s="31"/>
      <c r="P219" s="49">
        <f t="shared" si="2"/>
        <v>0</v>
      </c>
      <c r="Q219" s="50">
        <v>0</v>
      </c>
    </row>
    <row r="220" spans="3:17" ht="16.5" x14ac:dyDescent="0.25">
      <c r="C220" s="31"/>
      <c r="D220" s="37" t="s">
        <v>444</v>
      </c>
      <c r="E220" s="44" t="s">
        <v>970</v>
      </c>
      <c r="G220" s="31">
        <v>2447.9</v>
      </c>
      <c r="H220" s="49">
        <f t="shared" si="1"/>
        <v>0</v>
      </c>
      <c r="I220" s="50">
        <v>0</v>
      </c>
      <c r="K220" s="31">
        <v>690</v>
      </c>
      <c r="L220" s="49">
        <f t="shared" si="0"/>
        <v>0</v>
      </c>
      <c r="M220" s="50">
        <v>0</v>
      </c>
      <c r="O220" s="31"/>
      <c r="P220" s="49">
        <f t="shared" si="2"/>
        <v>0</v>
      </c>
      <c r="Q220" s="50">
        <v>0</v>
      </c>
    </row>
    <row r="221" spans="3:17" ht="16.5" x14ac:dyDescent="0.25">
      <c r="C221" s="31"/>
      <c r="D221" s="37" t="s">
        <v>445</v>
      </c>
      <c r="E221" s="44" t="s">
        <v>926</v>
      </c>
      <c r="G221" s="31">
        <v>1569</v>
      </c>
      <c r="H221" s="49">
        <f t="shared" si="1"/>
        <v>0</v>
      </c>
      <c r="I221" s="50">
        <v>0</v>
      </c>
      <c r="K221" s="31">
        <v>545</v>
      </c>
      <c r="L221" s="49">
        <f t="shared" si="0"/>
        <v>0</v>
      </c>
      <c r="M221" s="50">
        <v>0</v>
      </c>
      <c r="O221" s="31">
        <v>2447.9</v>
      </c>
      <c r="P221" s="49">
        <f t="shared" si="2"/>
        <v>2447.9</v>
      </c>
      <c r="Q221" s="50">
        <v>1</v>
      </c>
    </row>
    <row r="222" spans="3:17" ht="16.5" x14ac:dyDescent="0.25">
      <c r="C222" s="30" t="s">
        <v>95</v>
      </c>
      <c r="D222" s="37" t="s">
        <v>446</v>
      </c>
      <c r="E222" s="44" t="s">
        <v>951</v>
      </c>
      <c r="F222" s="21">
        <v>44406</v>
      </c>
      <c r="G222" s="31">
        <v>690</v>
      </c>
      <c r="H222" s="49">
        <f t="shared" si="1"/>
        <v>0</v>
      </c>
      <c r="I222" s="50">
        <v>0</v>
      </c>
      <c r="J222" s="21">
        <v>44452</v>
      </c>
      <c r="K222" s="31">
        <v>717.3</v>
      </c>
      <c r="L222" s="49">
        <f t="shared" si="0"/>
        <v>0</v>
      </c>
      <c r="M222" s="50">
        <v>0</v>
      </c>
      <c r="N222" s="21">
        <v>44468</v>
      </c>
      <c r="O222" s="31">
        <v>1569</v>
      </c>
      <c r="P222" s="49">
        <f t="shared" si="2"/>
        <v>0</v>
      </c>
      <c r="Q222" s="50">
        <v>0</v>
      </c>
    </row>
    <row r="223" spans="3:17" ht="16.5" x14ac:dyDescent="0.25">
      <c r="C223" s="30" t="s">
        <v>96</v>
      </c>
      <c r="D223" s="37" t="s">
        <v>447</v>
      </c>
      <c r="E223" s="44" t="s">
        <v>928</v>
      </c>
      <c r="G223" s="31">
        <v>545</v>
      </c>
      <c r="H223" s="49">
        <f t="shared" si="1"/>
        <v>0</v>
      </c>
      <c r="I223" s="50">
        <v>0</v>
      </c>
      <c r="K223" s="31"/>
      <c r="L223" s="49">
        <f t="shared" si="0"/>
        <v>0</v>
      </c>
      <c r="M223" s="50">
        <v>0</v>
      </c>
      <c r="O223" s="31">
        <v>690</v>
      </c>
      <c r="P223" s="49">
        <f t="shared" si="2"/>
        <v>0</v>
      </c>
      <c r="Q223" s="50">
        <v>0</v>
      </c>
    </row>
    <row r="224" spans="3:17" ht="16.5" x14ac:dyDescent="0.25">
      <c r="C224" s="31"/>
      <c r="D224" s="37" t="s">
        <v>448</v>
      </c>
      <c r="E224" s="44" t="s">
        <v>928</v>
      </c>
      <c r="G224" s="31">
        <v>717.3</v>
      </c>
      <c r="H224" s="49">
        <f t="shared" si="1"/>
        <v>0</v>
      </c>
      <c r="I224" s="50">
        <v>0</v>
      </c>
      <c r="K224" s="31">
        <v>0.71</v>
      </c>
      <c r="L224" s="49">
        <f t="shared" si="0"/>
        <v>71</v>
      </c>
      <c r="M224" s="50">
        <v>100</v>
      </c>
      <c r="O224" s="31"/>
      <c r="P224" s="49">
        <f t="shared" si="2"/>
        <v>0</v>
      </c>
      <c r="Q224" s="50">
        <v>0</v>
      </c>
    </row>
    <row r="225" spans="3:17" ht="16.5" x14ac:dyDescent="0.25">
      <c r="C225" s="33" t="s">
        <v>97</v>
      </c>
      <c r="D225" s="39" t="s">
        <v>449</v>
      </c>
      <c r="E225" s="44" t="s">
        <v>924</v>
      </c>
      <c r="F225" s="21">
        <v>44406</v>
      </c>
      <c r="G225" s="31"/>
      <c r="H225" s="49">
        <f t="shared" si="1"/>
        <v>0</v>
      </c>
      <c r="I225" s="50">
        <v>0</v>
      </c>
      <c r="J225" s="21">
        <v>44439</v>
      </c>
      <c r="K225" s="31">
        <v>575</v>
      </c>
      <c r="L225" s="49">
        <f t="shared" si="0"/>
        <v>0</v>
      </c>
      <c r="M225" s="50">
        <v>0</v>
      </c>
      <c r="N225" s="21">
        <v>44467</v>
      </c>
      <c r="O225" s="31"/>
      <c r="P225" s="49">
        <f t="shared" si="2"/>
        <v>0</v>
      </c>
      <c r="Q225" s="50">
        <v>0</v>
      </c>
    </row>
    <row r="226" spans="3:17" ht="16.5" x14ac:dyDescent="0.25">
      <c r="C226" s="33" t="s">
        <v>98</v>
      </c>
      <c r="D226" s="39" t="s">
        <v>450</v>
      </c>
      <c r="E226" s="44" t="s">
        <v>921</v>
      </c>
      <c r="G226" s="31">
        <v>0.71</v>
      </c>
      <c r="H226" s="49">
        <f t="shared" si="1"/>
        <v>71</v>
      </c>
      <c r="I226" s="50">
        <v>100</v>
      </c>
      <c r="K226" s="31">
        <v>24</v>
      </c>
      <c r="L226" s="49">
        <f t="shared" si="0"/>
        <v>11976</v>
      </c>
      <c r="M226" s="50">
        <v>499</v>
      </c>
      <c r="O226" s="31"/>
      <c r="P226" s="49">
        <f t="shared" si="2"/>
        <v>0</v>
      </c>
      <c r="Q226" s="50">
        <v>0</v>
      </c>
    </row>
    <row r="227" spans="3:17" ht="16.5" x14ac:dyDescent="0.25">
      <c r="C227" s="33" t="s">
        <v>99</v>
      </c>
      <c r="D227" s="39" t="s">
        <v>451</v>
      </c>
      <c r="E227" s="44" t="s">
        <v>924</v>
      </c>
      <c r="F227" s="21">
        <v>44397</v>
      </c>
      <c r="G227" s="31">
        <v>575</v>
      </c>
      <c r="H227" s="49">
        <f t="shared" si="1"/>
        <v>0</v>
      </c>
      <c r="I227" s="50">
        <v>0</v>
      </c>
      <c r="K227" s="31">
        <v>44.2</v>
      </c>
      <c r="L227" s="49">
        <f t="shared" si="0"/>
        <v>0</v>
      </c>
      <c r="M227" s="50">
        <v>0</v>
      </c>
      <c r="N227" s="21">
        <v>44441</v>
      </c>
      <c r="O227" s="31">
        <v>0.71</v>
      </c>
      <c r="P227" s="49">
        <f t="shared" si="2"/>
        <v>71</v>
      </c>
      <c r="Q227" s="50">
        <v>100</v>
      </c>
    </row>
    <row r="228" spans="3:17" ht="16.5" x14ac:dyDescent="0.25">
      <c r="C228" s="30" t="s">
        <v>100</v>
      </c>
      <c r="D228" s="39" t="s">
        <v>452</v>
      </c>
      <c r="E228" s="44" t="s">
        <v>936</v>
      </c>
      <c r="F228" s="21">
        <v>44382</v>
      </c>
      <c r="G228" s="31">
        <v>24</v>
      </c>
      <c r="H228" s="49">
        <f t="shared" si="1"/>
        <v>9600</v>
      </c>
      <c r="I228" s="50">
        <v>400</v>
      </c>
      <c r="J228" s="21" t="s">
        <v>1035</v>
      </c>
      <c r="K228" s="31">
        <v>1.95</v>
      </c>
      <c r="L228" s="49">
        <f t="shared" si="0"/>
        <v>214.5</v>
      </c>
      <c r="M228" s="50">
        <v>110</v>
      </c>
      <c r="O228" s="31"/>
      <c r="P228" s="49">
        <f t="shared" si="2"/>
        <v>0</v>
      </c>
      <c r="Q228" s="50">
        <v>0</v>
      </c>
    </row>
    <row r="229" spans="3:17" ht="16.5" x14ac:dyDescent="0.25">
      <c r="C229" s="33" t="s">
        <v>101</v>
      </c>
      <c r="D229" s="39" t="s">
        <v>453</v>
      </c>
      <c r="E229" s="44" t="s">
        <v>921</v>
      </c>
      <c r="G229" s="31">
        <v>44.2</v>
      </c>
      <c r="H229" s="49">
        <f t="shared" si="1"/>
        <v>0</v>
      </c>
      <c r="I229" s="50">
        <v>0</v>
      </c>
      <c r="K229" s="31">
        <v>0.71</v>
      </c>
      <c r="L229" s="49">
        <f t="shared" si="0"/>
        <v>142</v>
      </c>
      <c r="M229" s="50">
        <v>200</v>
      </c>
      <c r="O229" s="31">
        <v>24</v>
      </c>
      <c r="P229" s="49">
        <f t="shared" si="2"/>
        <v>0</v>
      </c>
      <c r="Q229" s="50">
        <v>0</v>
      </c>
    </row>
    <row r="230" spans="3:17" ht="16.5" x14ac:dyDescent="0.25">
      <c r="C230" s="33" t="s">
        <v>102</v>
      </c>
      <c r="D230" s="39" t="s">
        <v>454</v>
      </c>
      <c r="E230" s="44" t="s">
        <v>924</v>
      </c>
      <c r="G230" s="31">
        <v>1.95</v>
      </c>
      <c r="H230" s="49">
        <f t="shared" si="1"/>
        <v>97.5</v>
      </c>
      <c r="I230" s="50">
        <v>50</v>
      </c>
      <c r="K230" s="31">
        <v>0.66</v>
      </c>
      <c r="L230" s="49">
        <f t="shared" si="0"/>
        <v>0</v>
      </c>
      <c r="M230" s="50">
        <v>0</v>
      </c>
      <c r="O230" s="31"/>
      <c r="P230" s="49">
        <f t="shared" si="2"/>
        <v>0</v>
      </c>
      <c r="Q230" s="50">
        <v>0</v>
      </c>
    </row>
    <row r="231" spans="3:17" ht="16.5" x14ac:dyDescent="0.25">
      <c r="C231" s="33" t="s">
        <v>100</v>
      </c>
      <c r="D231" s="39" t="s">
        <v>454</v>
      </c>
      <c r="E231" s="45" t="s">
        <v>971</v>
      </c>
      <c r="G231" s="31">
        <v>0.71</v>
      </c>
      <c r="H231" s="49">
        <f t="shared" si="1"/>
        <v>0</v>
      </c>
      <c r="I231" s="50">
        <v>0</v>
      </c>
      <c r="K231" s="31">
        <v>10.3</v>
      </c>
      <c r="L231" s="49">
        <f t="shared" si="0"/>
        <v>6180</v>
      </c>
      <c r="M231" s="50">
        <v>600</v>
      </c>
      <c r="O231" s="31">
        <v>1.95</v>
      </c>
      <c r="P231" s="49">
        <f t="shared" si="2"/>
        <v>9.75</v>
      </c>
      <c r="Q231" s="50">
        <v>5</v>
      </c>
    </row>
    <row r="232" spans="3:17" ht="16.5" x14ac:dyDescent="0.25">
      <c r="C232" s="33" t="s">
        <v>103</v>
      </c>
      <c r="D232" s="39" t="s">
        <v>455</v>
      </c>
      <c r="E232" s="45" t="s">
        <v>921</v>
      </c>
      <c r="G232" s="31">
        <v>0.66</v>
      </c>
      <c r="H232" s="49">
        <f t="shared" si="1"/>
        <v>0</v>
      </c>
      <c r="I232" s="50">
        <v>0</v>
      </c>
      <c r="K232" s="31">
        <v>340</v>
      </c>
      <c r="L232" s="49">
        <f t="shared" si="0"/>
        <v>0</v>
      </c>
      <c r="M232" s="50">
        <v>0</v>
      </c>
      <c r="O232" s="31">
        <v>0.71</v>
      </c>
      <c r="P232" s="49">
        <f t="shared" si="2"/>
        <v>171.10999999999999</v>
      </c>
      <c r="Q232" s="50">
        <v>241</v>
      </c>
    </row>
    <row r="233" spans="3:17" ht="16.5" x14ac:dyDescent="0.25">
      <c r="C233" s="31"/>
      <c r="D233" s="38" t="s">
        <v>456</v>
      </c>
      <c r="E233" s="45" t="s">
        <v>936</v>
      </c>
      <c r="G233" s="31">
        <v>10.3</v>
      </c>
      <c r="H233" s="49">
        <f t="shared" si="1"/>
        <v>5150</v>
      </c>
      <c r="I233" s="50">
        <v>500</v>
      </c>
      <c r="J233" s="21">
        <v>44427</v>
      </c>
      <c r="K233" s="31"/>
      <c r="L233" s="49">
        <f t="shared" si="0"/>
        <v>0</v>
      </c>
      <c r="M233" s="50">
        <v>0</v>
      </c>
      <c r="N233" s="21">
        <v>44442</v>
      </c>
      <c r="O233" s="31"/>
      <c r="P233" s="49">
        <f t="shared" si="2"/>
        <v>0</v>
      </c>
      <c r="Q233" s="50">
        <v>0</v>
      </c>
    </row>
    <row r="234" spans="3:17" ht="16.5" x14ac:dyDescent="0.25">
      <c r="C234" s="30" t="s">
        <v>104</v>
      </c>
      <c r="D234" s="38" t="s">
        <v>457</v>
      </c>
      <c r="E234" s="45" t="s">
        <v>954</v>
      </c>
      <c r="G234" s="31">
        <v>340</v>
      </c>
      <c r="H234" s="49">
        <f t="shared" si="1"/>
        <v>0</v>
      </c>
      <c r="I234" s="50">
        <v>0</v>
      </c>
      <c r="K234" s="31">
        <v>0.1</v>
      </c>
      <c r="L234" s="49">
        <f t="shared" si="0"/>
        <v>0</v>
      </c>
      <c r="M234" s="50">
        <v>0</v>
      </c>
      <c r="O234" s="31">
        <v>10.3</v>
      </c>
      <c r="P234" s="49">
        <f t="shared" si="2"/>
        <v>4738</v>
      </c>
      <c r="Q234" s="50">
        <v>460</v>
      </c>
    </row>
    <row r="235" spans="3:17" ht="16.5" x14ac:dyDescent="0.25">
      <c r="C235" s="31"/>
      <c r="D235" s="38" t="s">
        <v>457</v>
      </c>
      <c r="E235" s="45" t="s">
        <v>972</v>
      </c>
      <c r="G235" s="31"/>
      <c r="H235" s="49">
        <f t="shared" si="1"/>
        <v>0</v>
      </c>
      <c r="I235" s="50">
        <v>0</v>
      </c>
      <c r="K235" s="31">
        <v>27.8</v>
      </c>
      <c r="L235" s="49">
        <f t="shared" si="0"/>
        <v>3058</v>
      </c>
      <c r="M235" s="50">
        <v>110</v>
      </c>
      <c r="O235" s="31"/>
      <c r="P235" s="49">
        <f t="shared" si="2"/>
        <v>0</v>
      </c>
      <c r="Q235" s="50">
        <v>0</v>
      </c>
    </row>
    <row r="236" spans="3:17" ht="16.5" x14ac:dyDescent="0.25">
      <c r="C236" s="31"/>
      <c r="D236" s="38" t="s">
        <v>458</v>
      </c>
      <c r="E236" s="45" t="s">
        <v>921</v>
      </c>
      <c r="G236" s="31">
        <v>0.1</v>
      </c>
      <c r="H236" s="49">
        <f t="shared" si="1"/>
        <v>0</v>
      </c>
      <c r="I236" s="50">
        <v>0</v>
      </c>
      <c r="K236" s="31">
        <v>1.75</v>
      </c>
      <c r="L236" s="49">
        <f t="shared" si="0"/>
        <v>2796.5</v>
      </c>
      <c r="M236" s="50">
        <v>1598</v>
      </c>
      <c r="O236" s="31"/>
      <c r="P236" s="49">
        <f t="shared" si="2"/>
        <v>0</v>
      </c>
      <c r="Q236" s="50">
        <v>0</v>
      </c>
    </row>
    <row r="237" spans="3:17" ht="16.5" x14ac:dyDescent="0.25">
      <c r="C237" s="31"/>
      <c r="D237" s="38" t="s">
        <v>459</v>
      </c>
      <c r="E237" s="45" t="s">
        <v>920</v>
      </c>
      <c r="G237" s="31">
        <v>27.8</v>
      </c>
      <c r="H237" s="49">
        <f t="shared" si="1"/>
        <v>3058</v>
      </c>
      <c r="I237" s="50">
        <v>110</v>
      </c>
      <c r="K237" s="31">
        <v>623</v>
      </c>
      <c r="L237" s="49">
        <f t="shared" si="0"/>
        <v>0</v>
      </c>
      <c r="M237" s="50">
        <v>0</v>
      </c>
      <c r="O237" s="31"/>
      <c r="P237" s="49">
        <f t="shared" si="2"/>
        <v>0</v>
      </c>
      <c r="Q237" s="50">
        <v>0</v>
      </c>
    </row>
    <row r="238" spans="3:17" ht="16.5" x14ac:dyDescent="0.25">
      <c r="C238" s="30" t="s">
        <v>1027</v>
      </c>
      <c r="D238" s="38" t="s">
        <v>460</v>
      </c>
      <c r="E238" s="45" t="s">
        <v>973</v>
      </c>
      <c r="G238" s="31">
        <v>1.75</v>
      </c>
      <c r="H238" s="49">
        <f t="shared" si="1"/>
        <v>1398.25</v>
      </c>
      <c r="I238" s="50">
        <v>799</v>
      </c>
      <c r="J238" s="21">
        <v>44428</v>
      </c>
      <c r="K238" s="31">
        <v>81.84</v>
      </c>
      <c r="L238" s="49">
        <f t="shared" si="0"/>
        <v>24552</v>
      </c>
      <c r="M238" s="50">
        <v>300</v>
      </c>
      <c r="N238" s="21">
        <v>44454</v>
      </c>
      <c r="O238" s="31"/>
      <c r="P238" s="49">
        <f t="shared" si="2"/>
        <v>0</v>
      </c>
      <c r="Q238" s="50">
        <v>110</v>
      </c>
    </row>
    <row r="239" spans="3:17" ht="16.5" x14ac:dyDescent="0.25">
      <c r="C239" s="31"/>
      <c r="D239" s="38" t="s">
        <v>461</v>
      </c>
      <c r="E239" s="45" t="s">
        <v>953</v>
      </c>
      <c r="G239" s="31">
        <v>623</v>
      </c>
      <c r="H239" s="49">
        <f t="shared" si="1"/>
        <v>0</v>
      </c>
      <c r="I239" s="50">
        <v>0</v>
      </c>
      <c r="K239" s="31">
        <v>3.81</v>
      </c>
      <c r="L239" s="49">
        <f t="shared" si="0"/>
        <v>0</v>
      </c>
      <c r="M239" s="50">
        <v>0</v>
      </c>
      <c r="O239" s="31">
        <v>1.75</v>
      </c>
      <c r="P239" s="49">
        <f t="shared" si="2"/>
        <v>2800</v>
      </c>
      <c r="Q239" s="50">
        <v>1600</v>
      </c>
    </row>
    <row r="240" spans="3:17" ht="16.5" x14ac:dyDescent="0.25">
      <c r="C240" s="30" t="s">
        <v>106</v>
      </c>
      <c r="D240" s="39" t="s">
        <v>462</v>
      </c>
      <c r="E240" s="45" t="s">
        <v>921</v>
      </c>
      <c r="G240" s="31">
        <v>81.84</v>
      </c>
      <c r="H240" s="49"/>
      <c r="I240" s="50"/>
      <c r="J240" s="21">
        <v>44412</v>
      </c>
      <c r="K240" s="31">
        <v>0.19</v>
      </c>
      <c r="L240" s="49">
        <f t="shared" si="0"/>
        <v>0</v>
      </c>
      <c r="M240" s="50">
        <v>0</v>
      </c>
      <c r="O240" s="31"/>
      <c r="P240" s="49">
        <f t="shared" si="2"/>
        <v>0</v>
      </c>
      <c r="Q240" s="50">
        <v>0</v>
      </c>
    </row>
    <row r="241" spans="3:17" ht="16.5" x14ac:dyDescent="0.25">
      <c r="C241" s="33" t="s">
        <v>107</v>
      </c>
      <c r="D241" s="39" t="s">
        <v>463</v>
      </c>
      <c r="E241" s="45" t="s">
        <v>955</v>
      </c>
      <c r="G241" s="31"/>
      <c r="H241" s="49">
        <f t="shared" si="1"/>
        <v>0</v>
      </c>
      <c r="I241" s="50">
        <v>400</v>
      </c>
      <c r="K241" s="31">
        <v>169</v>
      </c>
      <c r="L241" s="49">
        <f t="shared" si="0"/>
        <v>0</v>
      </c>
      <c r="M241" s="50">
        <v>0</v>
      </c>
      <c r="O241" s="31">
        <v>81.84</v>
      </c>
      <c r="P241" s="49">
        <f t="shared" si="2"/>
        <v>77748</v>
      </c>
      <c r="Q241" s="50">
        <v>950</v>
      </c>
    </row>
    <row r="242" spans="3:17" ht="16.5" x14ac:dyDescent="0.25">
      <c r="C242" s="33" t="s">
        <v>108</v>
      </c>
      <c r="D242" s="39" t="s">
        <v>464</v>
      </c>
      <c r="E242" s="45" t="s">
        <v>951</v>
      </c>
      <c r="F242" s="21" t="s">
        <v>1037</v>
      </c>
      <c r="G242" s="31">
        <v>3.81</v>
      </c>
      <c r="H242" s="49">
        <f t="shared" si="1"/>
        <v>0</v>
      </c>
      <c r="I242" s="50">
        <v>0</v>
      </c>
      <c r="K242" s="31">
        <v>22</v>
      </c>
      <c r="L242" s="49">
        <f t="shared" si="0"/>
        <v>11000</v>
      </c>
      <c r="M242" s="50">
        <v>500</v>
      </c>
      <c r="N242" s="21">
        <v>44468</v>
      </c>
      <c r="O242" s="31"/>
      <c r="P242" s="49">
        <f t="shared" si="2"/>
        <v>0</v>
      </c>
      <c r="Q242" s="50">
        <v>0</v>
      </c>
    </row>
    <row r="243" spans="3:17" ht="16.5" x14ac:dyDescent="0.25">
      <c r="C243" s="33" t="s">
        <v>109</v>
      </c>
      <c r="D243" s="39" t="s">
        <v>465</v>
      </c>
      <c r="E243" s="45" t="s">
        <v>933</v>
      </c>
      <c r="F243" s="21" t="s">
        <v>1036</v>
      </c>
      <c r="G243" s="31">
        <v>0.19</v>
      </c>
      <c r="H243" s="49">
        <f t="shared" si="1"/>
        <v>3.8</v>
      </c>
      <c r="I243" s="50">
        <v>20</v>
      </c>
      <c r="J243" s="21">
        <v>44420</v>
      </c>
      <c r="K243" s="31"/>
      <c r="L243" s="49">
        <f t="shared" si="0"/>
        <v>0</v>
      </c>
      <c r="M243" s="50">
        <v>0</v>
      </c>
      <c r="N243" s="21">
        <v>44454</v>
      </c>
      <c r="O243" s="31"/>
      <c r="P243" s="49">
        <f t="shared" si="2"/>
        <v>0</v>
      </c>
      <c r="Q243" s="50">
        <v>0</v>
      </c>
    </row>
    <row r="244" spans="3:17" ht="16.5" x14ac:dyDescent="0.25">
      <c r="C244" s="33" t="s">
        <v>110</v>
      </c>
      <c r="D244" s="39" t="s">
        <v>466</v>
      </c>
      <c r="E244" s="45" t="s">
        <v>926</v>
      </c>
      <c r="G244" s="31">
        <v>169</v>
      </c>
      <c r="H244" s="49">
        <f t="shared" si="1"/>
        <v>0</v>
      </c>
      <c r="I244" s="50">
        <v>0</v>
      </c>
      <c r="K244" s="31">
        <v>0.35</v>
      </c>
      <c r="L244" s="49">
        <f t="shared" si="0"/>
        <v>35</v>
      </c>
      <c r="M244" s="50">
        <v>100</v>
      </c>
      <c r="O244" s="31"/>
      <c r="P244" s="49">
        <f t="shared" si="2"/>
        <v>0</v>
      </c>
      <c r="Q244" s="50">
        <v>0</v>
      </c>
    </row>
    <row r="245" spans="3:17" ht="16.5" x14ac:dyDescent="0.25">
      <c r="C245" s="33" t="s">
        <v>105</v>
      </c>
      <c r="D245" s="39" t="s">
        <v>467</v>
      </c>
      <c r="E245" s="45" t="s">
        <v>933</v>
      </c>
      <c r="F245" s="21">
        <v>44407</v>
      </c>
      <c r="G245" s="31">
        <v>22</v>
      </c>
      <c r="H245" s="49">
        <f t="shared" si="1"/>
        <v>0</v>
      </c>
      <c r="I245" s="50">
        <v>0</v>
      </c>
      <c r="J245" s="21">
        <v>44427</v>
      </c>
      <c r="K245" s="31">
        <v>30</v>
      </c>
      <c r="L245" s="49">
        <f t="shared" si="0"/>
        <v>15000</v>
      </c>
      <c r="M245" s="50">
        <v>500</v>
      </c>
      <c r="N245" s="21">
        <v>44456</v>
      </c>
      <c r="O245" s="31">
        <v>22</v>
      </c>
      <c r="P245" s="49">
        <f t="shared" si="2"/>
        <v>19800</v>
      </c>
      <c r="Q245" s="50">
        <v>900</v>
      </c>
    </row>
    <row r="246" spans="3:17" ht="16.5" x14ac:dyDescent="0.25">
      <c r="C246" s="31"/>
      <c r="D246" s="38" t="s">
        <v>468</v>
      </c>
      <c r="E246" s="45" t="s">
        <v>974</v>
      </c>
      <c r="G246" s="31"/>
      <c r="H246" s="49">
        <f t="shared" si="1"/>
        <v>0</v>
      </c>
      <c r="I246" s="50">
        <v>0</v>
      </c>
      <c r="K246" s="31">
        <v>48</v>
      </c>
      <c r="L246" s="49">
        <f t="shared" si="0"/>
        <v>14400</v>
      </c>
      <c r="M246" s="50">
        <v>300</v>
      </c>
      <c r="O246" s="31"/>
      <c r="P246" s="49">
        <f t="shared" si="2"/>
        <v>0</v>
      </c>
      <c r="Q246" s="50">
        <v>0</v>
      </c>
    </row>
    <row r="247" spans="3:17" ht="16.5" x14ac:dyDescent="0.25">
      <c r="C247" s="31"/>
      <c r="D247" s="38" t="s">
        <v>469</v>
      </c>
      <c r="E247" s="45" t="s">
        <v>921</v>
      </c>
      <c r="G247" s="31">
        <v>0.35</v>
      </c>
      <c r="H247" s="49">
        <f t="shared" si="1"/>
        <v>0</v>
      </c>
      <c r="I247" s="50">
        <v>0</v>
      </c>
      <c r="K247" s="31">
        <v>600</v>
      </c>
      <c r="L247" s="49">
        <f t="shared" si="0"/>
        <v>600000</v>
      </c>
      <c r="M247" s="50">
        <v>1000</v>
      </c>
      <c r="O247" s="31">
        <v>0.35</v>
      </c>
      <c r="P247" s="49">
        <f t="shared" si="2"/>
        <v>0</v>
      </c>
      <c r="Q247" s="50">
        <v>0</v>
      </c>
    </row>
    <row r="248" spans="3:17" ht="16.5" x14ac:dyDescent="0.25">
      <c r="C248" s="33" t="s">
        <v>111</v>
      </c>
      <c r="D248" s="39" t="s">
        <v>470</v>
      </c>
      <c r="E248" s="45" t="s">
        <v>975</v>
      </c>
      <c r="G248" s="31">
        <v>30</v>
      </c>
      <c r="H248" s="49">
        <f t="shared" si="1"/>
        <v>18000</v>
      </c>
      <c r="I248" s="50">
        <v>600</v>
      </c>
      <c r="K248" s="31">
        <v>117</v>
      </c>
      <c r="L248" s="49">
        <f t="shared" si="0"/>
        <v>4095</v>
      </c>
      <c r="M248" s="50">
        <v>35</v>
      </c>
      <c r="O248" s="31">
        <v>30</v>
      </c>
      <c r="P248" s="49">
        <f t="shared" si="2"/>
        <v>15000</v>
      </c>
      <c r="Q248" s="50">
        <v>500</v>
      </c>
    </row>
    <row r="249" spans="3:17" ht="16.5" x14ac:dyDescent="0.25">
      <c r="C249" s="33" t="s">
        <v>112</v>
      </c>
      <c r="D249" s="39" t="s">
        <v>471</v>
      </c>
      <c r="E249" s="45" t="s">
        <v>975</v>
      </c>
      <c r="G249" s="31">
        <v>48</v>
      </c>
      <c r="H249" s="49">
        <f t="shared" si="1"/>
        <v>9600</v>
      </c>
      <c r="I249" s="50">
        <v>200</v>
      </c>
      <c r="K249" s="31"/>
      <c r="L249" s="49">
        <f t="shared" si="0"/>
        <v>0</v>
      </c>
      <c r="M249" s="50">
        <v>110</v>
      </c>
      <c r="O249" s="31">
        <v>48</v>
      </c>
      <c r="P249" s="49">
        <f t="shared" si="2"/>
        <v>4800</v>
      </c>
      <c r="Q249" s="50">
        <v>100</v>
      </c>
    </row>
    <row r="250" spans="3:17" ht="16.5" x14ac:dyDescent="0.25">
      <c r="C250" s="33" t="s">
        <v>113</v>
      </c>
      <c r="D250" s="39" t="s">
        <v>472</v>
      </c>
      <c r="E250" s="45" t="s">
        <v>975</v>
      </c>
      <c r="G250" s="31">
        <v>600</v>
      </c>
      <c r="H250" s="49">
        <f t="shared" si="1"/>
        <v>300000</v>
      </c>
      <c r="I250" s="50">
        <v>500</v>
      </c>
      <c r="K250" s="31"/>
      <c r="L250" s="49">
        <f t="shared" si="0"/>
        <v>0</v>
      </c>
      <c r="M250" s="50">
        <v>0</v>
      </c>
      <c r="O250" s="31">
        <v>600</v>
      </c>
      <c r="P250" s="49">
        <f t="shared" si="2"/>
        <v>375000</v>
      </c>
      <c r="Q250" s="50">
        <v>625</v>
      </c>
    </row>
    <row r="251" spans="3:17" ht="16.5" x14ac:dyDescent="0.25">
      <c r="C251" s="33" t="s">
        <v>114</v>
      </c>
      <c r="D251" s="39" t="s">
        <v>473</v>
      </c>
      <c r="E251" s="45" t="s">
        <v>933</v>
      </c>
      <c r="G251" s="31">
        <v>117</v>
      </c>
      <c r="H251" s="49">
        <f t="shared" si="1"/>
        <v>2340</v>
      </c>
      <c r="I251" s="50">
        <v>20</v>
      </c>
      <c r="K251" s="31">
        <v>140</v>
      </c>
      <c r="L251" s="49">
        <f t="shared" si="0"/>
        <v>0</v>
      </c>
      <c r="M251" s="50">
        <v>0</v>
      </c>
      <c r="O251" s="31">
        <v>117</v>
      </c>
      <c r="P251" s="49">
        <f t="shared" si="2"/>
        <v>4680</v>
      </c>
      <c r="Q251" s="50">
        <v>40</v>
      </c>
    </row>
    <row r="252" spans="3:17" ht="16.5" x14ac:dyDescent="0.25">
      <c r="C252" s="31"/>
      <c r="D252" s="38" t="s">
        <v>474</v>
      </c>
      <c r="E252" s="45" t="s">
        <v>963</v>
      </c>
      <c r="G252" s="31"/>
      <c r="H252" s="49">
        <f t="shared" si="1"/>
        <v>0</v>
      </c>
      <c r="I252" s="50">
        <v>55</v>
      </c>
      <c r="K252" s="31"/>
      <c r="L252" s="49">
        <f t="shared" si="0"/>
        <v>0</v>
      </c>
      <c r="M252" s="50">
        <v>0</v>
      </c>
      <c r="O252" s="31"/>
      <c r="P252" s="49">
        <f t="shared" si="2"/>
        <v>0</v>
      </c>
      <c r="Q252" s="50">
        <v>68</v>
      </c>
    </row>
    <row r="253" spans="3:17" ht="16.5" x14ac:dyDescent="0.25">
      <c r="C253" s="31"/>
      <c r="D253" s="38" t="s">
        <v>475</v>
      </c>
      <c r="E253" s="45" t="s">
        <v>921</v>
      </c>
      <c r="G253" s="31"/>
      <c r="H253" s="49">
        <f t="shared" si="1"/>
        <v>0</v>
      </c>
      <c r="I253" s="50">
        <v>0</v>
      </c>
      <c r="K253" s="31">
        <v>92.21</v>
      </c>
      <c r="L253" s="49">
        <f t="shared" si="0"/>
        <v>2766.2999999999997</v>
      </c>
      <c r="M253" s="50">
        <v>30</v>
      </c>
      <c r="O253" s="31"/>
      <c r="P253" s="49">
        <f t="shared" si="2"/>
        <v>0</v>
      </c>
      <c r="Q253" s="50">
        <v>0</v>
      </c>
    </row>
    <row r="254" spans="3:17" ht="16.5" x14ac:dyDescent="0.25">
      <c r="C254" s="31"/>
      <c r="D254" s="38" t="s">
        <v>476</v>
      </c>
      <c r="E254" s="45" t="s">
        <v>921</v>
      </c>
      <c r="G254" s="31">
        <v>140</v>
      </c>
      <c r="H254" s="49">
        <f t="shared" si="1"/>
        <v>0</v>
      </c>
      <c r="I254" s="50">
        <v>0</v>
      </c>
      <c r="K254" s="31"/>
      <c r="L254" s="49">
        <f t="shared" si="0"/>
        <v>0</v>
      </c>
      <c r="M254" s="50">
        <v>0</v>
      </c>
      <c r="O254" s="31"/>
      <c r="P254" s="49">
        <f t="shared" si="2"/>
        <v>0</v>
      </c>
      <c r="Q254" s="50">
        <v>0</v>
      </c>
    </row>
    <row r="255" spans="3:17" ht="16.5" x14ac:dyDescent="0.25">
      <c r="C255" s="31"/>
      <c r="D255" s="38" t="s">
        <v>477</v>
      </c>
      <c r="E255" s="45" t="s">
        <v>951</v>
      </c>
      <c r="G255" s="31"/>
      <c r="H255" s="49">
        <f t="shared" si="1"/>
        <v>0</v>
      </c>
      <c r="I255" s="50">
        <v>0</v>
      </c>
      <c r="K255" s="31"/>
      <c r="L255" s="49">
        <f t="shared" si="0"/>
        <v>0</v>
      </c>
      <c r="M255" s="50">
        <v>0</v>
      </c>
      <c r="O255" s="31"/>
      <c r="P255" s="49">
        <f t="shared" si="2"/>
        <v>0</v>
      </c>
      <c r="Q255" s="50">
        <v>0</v>
      </c>
    </row>
    <row r="256" spans="3:17" ht="16.5" x14ac:dyDescent="0.25">
      <c r="C256" s="31"/>
      <c r="D256" s="38" t="s">
        <v>478</v>
      </c>
      <c r="E256" s="45" t="s">
        <v>921</v>
      </c>
      <c r="G256" s="31">
        <v>92.21</v>
      </c>
      <c r="H256" s="49">
        <f t="shared" si="1"/>
        <v>2766.2999999999997</v>
      </c>
      <c r="I256" s="50">
        <v>30</v>
      </c>
      <c r="K256" s="31"/>
      <c r="L256" s="49">
        <f t="shared" si="0"/>
        <v>0</v>
      </c>
      <c r="M256" s="50">
        <v>8</v>
      </c>
      <c r="O256" s="31">
        <v>92.21</v>
      </c>
      <c r="P256" s="49">
        <f t="shared" si="2"/>
        <v>2766.2999999999997</v>
      </c>
      <c r="Q256" s="50">
        <v>30</v>
      </c>
    </row>
    <row r="257" spans="3:17" ht="16.5" x14ac:dyDescent="0.25">
      <c r="C257" s="33" t="s">
        <v>115</v>
      </c>
      <c r="D257" s="39" t="s">
        <v>479</v>
      </c>
      <c r="E257" s="45" t="s">
        <v>921</v>
      </c>
      <c r="G257" s="31"/>
      <c r="H257" s="49">
        <f t="shared" si="1"/>
        <v>0</v>
      </c>
      <c r="I257" s="50">
        <v>0</v>
      </c>
      <c r="J257" s="21">
        <v>44412</v>
      </c>
      <c r="K257" s="31"/>
      <c r="L257" s="49">
        <f t="shared" si="0"/>
        <v>0</v>
      </c>
      <c r="M257" s="50">
        <v>52</v>
      </c>
      <c r="O257" s="31"/>
      <c r="P257" s="49">
        <f t="shared" si="2"/>
        <v>0</v>
      </c>
      <c r="Q257" s="50">
        <v>0</v>
      </c>
    </row>
    <row r="258" spans="3:17" ht="16.5" x14ac:dyDescent="0.25">
      <c r="C258" s="33" t="s">
        <v>116</v>
      </c>
      <c r="D258" s="39" t="s">
        <v>480</v>
      </c>
      <c r="E258" s="45" t="s">
        <v>976</v>
      </c>
      <c r="G258" s="31"/>
      <c r="H258" s="49">
        <f t="shared" si="1"/>
        <v>0</v>
      </c>
      <c r="I258" s="50">
        <v>0</v>
      </c>
      <c r="K258" s="31"/>
      <c r="L258" s="49">
        <f t="shared" si="0"/>
        <v>0</v>
      </c>
      <c r="M258" s="50">
        <v>0</v>
      </c>
      <c r="O258" s="31"/>
      <c r="P258" s="49">
        <f t="shared" si="2"/>
        <v>0</v>
      </c>
      <c r="Q258" s="50">
        <v>0</v>
      </c>
    </row>
    <row r="259" spans="3:17" ht="16.5" x14ac:dyDescent="0.25">
      <c r="C259" s="30" t="s">
        <v>117</v>
      </c>
      <c r="D259" s="38" t="s">
        <v>481</v>
      </c>
      <c r="E259" s="45" t="s">
        <v>960</v>
      </c>
      <c r="G259" s="31"/>
      <c r="H259" s="49">
        <f t="shared" si="1"/>
        <v>0</v>
      </c>
      <c r="I259" s="50">
        <v>24</v>
      </c>
      <c r="K259" s="31"/>
      <c r="L259" s="49">
        <f t="shared" si="0"/>
        <v>0</v>
      </c>
      <c r="M259" s="50">
        <v>33</v>
      </c>
      <c r="O259" s="31"/>
      <c r="P259" s="49">
        <f t="shared" si="2"/>
        <v>0</v>
      </c>
      <c r="Q259" s="50">
        <v>68</v>
      </c>
    </row>
    <row r="260" spans="3:17" ht="16.5" x14ac:dyDescent="0.25">
      <c r="C260" s="31"/>
      <c r="D260" s="38" t="s">
        <v>482</v>
      </c>
      <c r="E260" s="45" t="s">
        <v>924</v>
      </c>
      <c r="G260" s="31"/>
      <c r="H260" s="49">
        <f t="shared" si="1"/>
        <v>0</v>
      </c>
      <c r="I260" s="50">
        <v>28</v>
      </c>
      <c r="K260" s="31">
        <v>0.46</v>
      </c>
      <c r="L260" s="49">
        <f t="shared" si="0"/>
        <v>184</v>
      </c>
      <c r="M260" s="50">
        <v>400</v>
      </c>
      <c r="O260" s="31"/>
      <c r="P260" s="49">
        <f t="shared" si="2"/>
        <v>0</v>
      </c>
      <c r="Q260" s="50">
        <v>44</v>
      </c>
    </row>
    <row r="261" spans="3:17" ht="16.5" x14ac:dyDescent="0.25">
      <c r="C261" s="31"/>
      <c r="D261" s="38" t="s">
        <v>483</v>
      </c>
      <c r="E261" s="45" t="s">
        <v>924</v>
      </c>
      <c r="G261" s="31"/>
      <c r="H261" s="49">
        <f t="shared" si="1"/>
        <v>0</v>
      </c>
      <c r="I261" s="50">
        <v>0</v>
      </c>
      <c r="J261" s="21">
        <v>44420</v>
      </c>
      <c r="K261" s="31">
        <v>0.46</v>
      </c>
      <c r="L261" s="49">
        <f t="shared" si="0"/>
        <v>230</v>
      </c>
      <c r="M261" s="50">
        <v>500</v>
      </c>
      <c r="N261" s="21">
        <v>44442</v>
      </c>
      <c r="O261" s="31"/>
      <c r="P261" s="49">
        <f t="shared" si="2"/>
        <v>0</v>
      </c>
      <c r="Q261" s="50">
        <v>0</v>
      </c>
    </row>
    <row r="262" spans="3:17" ht="16.5" x14ac:dyDescent="0.25">
      <c r="C262" s="30" t="s">
        <v>118</v>
      </c>
      <c r="D262" s="38" t="s">
        <v>484</v>
      </c>
      <c r="E262" s="45" t="s">
        <v>924</v>
      </c>
      <c r="F262" s="21">
        <v>44398</v>
      </c>
      <c r="G262" s="31"/>
      <c r="H262" s="49">
        <f t="shared" si="1"/>
        <v>0</v>
      </c>
      <c r="I262" s="50">
        <v>0</v>
      </c>
      <c r="J262" s="21">
        <v>44414</v>
      </c>
      <c r="K262" s="31">
        <v>12</v>
      </c>
      <c r="L262" s="49">
        <f t="shared" si="0"/>
        <v>0</v>
      </c>
      <c r="M262" s="50">
        <v>0</v>
      </c>
      <c r="O262" s="31"/>
      <c r="P262" s="49">
        <f t="shared" si="2"/>
        <v>0</v>
      </c>
      <c r="Q262" s="50">
        <v>30</v>
      </c>
    </row>
    <row r="263" spans="3:17" ht="16.5" x14ac:dyDescent="0.25">
      <c r="C263" s="31"/>
      <c r="D263" s="38" t="s">
        <v>485</v>
      </c>
      <c r="E263" s="45" t="s">
        <v>921</v>
      </c>
      <c r="G263" s="31">
        <v>0.46</v>
      </c>
      <c r="H263" s="49">
        <f t="shared" si="1"/>
        <v>50.6</v>
      </c>
      <c r="I263" s="50">
        <v>110</v>
      </c>
      <c r="K263" s="31"/>
      <c r="L263" s="49">
        <f t="shared" si="0"/>
        <v>0</v>
      </c>
      <c r="M263" s="50">
        <v>0</v>
      </c>
      <c r="O263" s="31">
        <v>0.46</v>
      </c>
      <c r="P263" s="49">
        <f t="shared" si="2"/>
        <v>184</v>
      </c>
      <c r="Q263" s="50">
        <v>400</v>
      </c>
    </row>
    <row r="264" spans="3:17" ht="16.5" x14ac:dyDescent="0.25">
      <c r="C264" s="31"/>
      <c r="D264" s="38" t="s">
        <v>486</v>
      </c>
      <c r="E264" s="45" t="s">
        <v>921</v>
      </c>
      <c r="G264" s="31">
        <v>0.46</v>
      </c>
      <c r="H264" s="49">
        <f t="shared" si="1"/>
        <v>46</v>
      </c>
      <c r="I264" s="50">
        <v>100</v>
      </c>
      <c r="K264" s="31">
        <v>153.4</v>
      </c>
      <c r="L264" s="49">
        <f t="shared" si="0"/>
        <v>0</v>
      </c>
      <c r="M264" s="50">
        <v>0</v>
      </c>
      <c r="O264" s="31">
        <v>0.46</v>
      </c>
      <c r="P264" s="49">
        <f t="shared" si="2"/>
        <v>184</v>
      </c>
      <c r="Q264" s="50">
        <v>400</v>
      </c>
    </row>
    <row r="265" spans="3:17" ht="16.5" x14ac:dyDescent="0.25">
      <c r="C265" s="33" t="s">
        <v>119</v>
      </c>
      <c r="D265" s="39" t="s">
        <v>487</v>
      </c>
      <c r="E265" s="45" t="s">
        <v>921</v>
      </c>
      <c r="G265" s="31">
        <v>12</v>
      </c>
      <c r="H265" s="49">
        <f t="shared" si="1"/>
        <v>0</v>
      </c>
      <c r="I265" s="50">
        <v>0</v>
      </c>
      <c r="K265" s="31">
        <v>549.95000000000005</v>
      </c>
      <c r="L265" s="49">
        <f t="shared" si="0"/>
        <v>18698.300000000003</v>
      </c>
      <c r="M265" s="50">
        <v>34</v>
      </c>
      <c r="O265" s="31"/>
      <c r="P265" s="49">
        <f t="shared" si="2"/>
        <v>0</v>
      </c>
      <c r="Q265" s="50">
        <v>0</v>
      </c>
    </row>
    <row r="266" spans="3:17" ht="16.5" x14ac:dyDescent="0.25">
      <c r="C266" s="33" t="s">
        <v>120</v>
      </c>
      <c r="D266" s="39" t="s">
        <v>488</v>
      </c>
      <c r="E266" s="45" t="s">
        <v>941</v>
      </c>
      <c r="F266" s="21">
        <v>44386</v>
      </c>
      <c r="G266" s="31"/>
      <c r="H266" s="49">
        <f t="shared" si="1"/>
        <v>0</v>
      </c>
      <c r="I266" s="50">
        <v>0</v>
      </c>
      <c r="J266" s="21">
        <v>44434</v>
      </c>
      <c r="K266" s="31">
        <v>78.5</v>
      </c>
      <c r="L266" s="49">
        <f t="shared" si="0"/>
        <v>74575</v>
      </c>
      <c r="M266" s="50">
        <v>950</v>
      </c>
      <c r="N266" s="21">
        <v>44460</v>
      </c>
      <c r="O266" s="31"/>
      <c r="P266" s="49">
        <f t="shared" si="2"/>
        <v>0</v>
      </c>
      <c r="Q266" s="50">
        <v>0</v>
      </c>
    </row>
    <row r="267" spans="3:17" ht="16.5" x14ac:dyDescent="0.25">
      <c r="C267" s="33" t="s">
        <v>121</v>
      </c>
      <c r="D267" s="39" t="s">
        <v>489</v>
      </c>
      <c r="E267" s="45" t="s">
        <v>941</v>
      </c>
      <c r="G267" s="31">
        <v>153.4</v>
      </c>
      <c r="H267" s="49">
        <f t="shared" si="1"/>
        <v>0</v>
      </c>
      <c r="I267" s="50">
        <v>0</v>
      </c>
      <c r="K267" s="31"/>
      <c r="L267" s="49">
        <f t="shared" si="0"/>
        <v>0</v>
      </c>
      <c r="M267" s="50">
        <v>0</v>
      </c>
      <c r="O267" s="31">
        <v>153.4</v>
      </c>
      <c r="P267" s="49">
        <f t="shared" si="2"/>
        <v>0</v>
      </c>
      <c r="Q267" s="50">
        <v>0</v>
      </c>
    </row>
    <row r="268" spans="3:17" ht="16.5" x14ac:dyDescent="0.25">
      <c r="C268" s="30" t="s">
        <v>122</v>
      </c>
      <c r="D268" s="38" t="s">
        <v>490</v>
      </c>
      <c r="E268" s="45" t="s">
        <v>974</v>
      </c>
      <c r="G268" s="31">
        <v>549.95000000000005</v>
      </c>
      <c r="H268" s="49">
        <f t="shared" si="1"/>
        <v>30247.250000000004</v>
      </c>
      <c r="I268" s="50">
        <v>55</v>
      </c>
      <c r="K268" s="31"/>
      <c r="L268" s="49">
        <f t="shared" si="0"/>
        <v>0</v>
      </c>
      <c r="M268" s="50">
        <v>0</v>
      </c>
      <c r="O268" s="31">
        <v>549.95000000000005</v>
      </c>
      <c r="P268" s="49">
        <f t="shared" si="2"/>
        <v>7699.3000000000011</v>
      </c>
      <c r="Q268" s="50">
        <v>14</v>
      </c>
    </row>
    <row r="269" spans="3:17" ht="16.5" x14ac:dyDescent="0.25">
      <c r="C269" s="31"/>
      <c r="D269" s="38" t="s">
        <v>491</v>
      </c>
      <c r="E269" s="45" t="s">
        <v>977</v>
      </c>
      <c r="G269" s="31">
        <v>78.5</v>
      </c>
      <c r="H269" s="49">
        <f t="shared" si="1"/>
        <v>785</v>
      </c>
      <c r="I269" s="50">
        <v>10</v>
      </c>
      <c r="K269" s="31"/>
      <c r="L269" s="49">
        <f t="shared" si="0"/>
        <v>0</v>
      </c>
      <c r="M269" s="50">
        <v>0</v>
      </c>
      <c r="O269" s="31">
        <v>78.5</v>
      </c>
      <c r="P269" s="49">
        <f t="shared" si="2"/>
        <v>47885</v>
      </c>
      <c r="Q269" s="50">
        <v>610</v>
      </c>
    </row>
    <row r="270" spans="3:17" ht="16.5" x14ac:dyDescent="0.25">
      <c r="C270" s="31"/>
      <c r="D270" s="38" t="s">
        <v>492</v>
      </c>
      <c r="E270" s="45" t="s">
        <v>921</v>
      </c>
      <c r="G270" s="31"/>
      <c r="H270" s="49">
        <f t="shared" si="1"/>
        <v>0</v>
      </c>
      <c r="I270" s="50">
        <v>0</v>
      </c>
      <c r="K270" s="31">
        <v>112.1</v>
      </c>
      <c r="L270" s="49">
        <f t="shared" si="0"/>
        <v>11546.3</v>
      </c>
      <c r="M270" s="50">
        <v>103</v>
      </c>
      <c r="O270" s="31"/>
      <c r="P270" s="49">
        <f t="shared" si="2"/>
        <v>0</v>
      </c>
      <c r="Q270" s="50">
        <v>0</v>
      </c>
    </row>
    <row r="271" spans="3:17" ht="16.5" x14ac:dyDescent="0.25">
      <c r="C271" s="31"/>
      <c r="D271" s="38" t="s">
        <v>492</v>
      </c>
      <c r="E271" s="45" t="s">
        <v>978</v>
      </c>
      <c r="G271" s="31"/>
      <c r="H271" s="49">
        <f t="shared" si="1"/>
        <v>0</v>
      </c>
      <c r="I271" s="50">
        <v>0</v>
      </c>
      <c r="K271" s="31"/>
      <c r="L271" s="49">
        <f t="shared" si="0"/>
        <v>0</v>
      </c>
      <c r="M271" s="50">
        <v>0</v>
      </c>
      <c r="O271" s="31"/>
      <c r="P271" s="49">
        <f t="shared" si="2"/>
        <v>0</v>
      </c>
      <c r="Q271" s="50">
        <v>0</v>
      </c>
    </row>
    <row r="272" spans="3:17" ht="16.5" x14ac:dyDescent="0.25">
      <c r="C272" s="31"/>
      <c r="D272" s="38" t="s">
        <v>493</v>
      </c>
      <c r="E272" s="45" t="s">
        <v>921</v>
      </c>
      <c r="G272" s="31"/>
      <c r="H272" s="49">
        <f t="shared" si="1"/>
        <v>0</v>
      </c>
      <c r="I272" s="50">
        <v>0</v>
      </c>
      <c r="K272" s="31"/>
      <c r="L272" s="49">
        <f t="shared" si="0"/>
        <v>0</v>
      </c>
      <c r="M272" s="50">
        <v>0</v>
      </c>
      <c r="N272" s="21">
        <v>44442</v>
      </c>
      <c r="O272" s="31"/>
      <c r="P272" s="49">
        <f t="shared" si="2"/>
        <v>0</v>
      </c>
      <c r="Q272" s="50">
        <v>0</v>
      </c>
    </row>
    <row r="273" spans="3:17" ht="16.5" x14ac:dyDescent="0.25">
      <c r="C273" s="30" t="s">
        <v>123</v>
      </c>
      <c r="D273" s="38" t="s">
        <v>494</v>
      </c>
      <c r="E273" s="45" t="s">
        <v>974</v>
      </c>
      <c r="G273" s="31">
        <v>112.1</v>
      </c>
      <c r="H273" s="49">
        <f t="shared" si="1"/>
        <v>26791.899999999998</v>
      </c>
      <c r="I273" s="50">
        <v>239</v>
      </c>
      <c r="K273" s="31">
        <v>122</v>
      </c>
      <c r="L273" s="49">
        <f t="shared" si="0"/>
        <v>0</v>
      </c>
      <c r="M273" s="50">
        <v>0</v>
      </c>
      <c r="O273" s="31">
        <v>112.1</v>
      </c>
      <c r="P273" s="49">
        <f t="shared" si="2"/>
        <v>48427.199999999997</v>
      </c>
      <c r="Q273" s="50">
        <v>432</v>
      </c>
    </row>
    <row r="274" spans="3:17" ht="16.5" x14ac:dyDescent="0.25">
      <c r="C274" s="31"/>
      <c r="D274" s="38" t="s">
        <v>495</v>
      </c>
      <c r="E274" s="45" t="s">
        <v>974</v>
      </c>
      <c r="G274" s="31"/>
      <c r="H274" s="49">
        <f t="shared" si="1"/>
        <v>0</v>
      </c>
      <c r="I274" s="50">
        <v>0</v>
      </c>
      <c r="K274" s="31"/>
      <c r="L274" s="49">
        <f t="shared" ref="L274:L528" si="3">(M274*K274)</f>
        <v>0</v>
      </c>
      <c r="M274" s="50">
        <v>0</v>
      </c>
      <c r="O274" s="31"/>
      <c r="P274" s="49">
        <f t="shared" si="2"/>
        <v>0</v>
      </c>
      <c r="Q274" s="50">
        <v>0</v>
      </c>
    </row>
    <row r="275" spans="3:17" ht="16.5" x14ac:dyDescent="0.25">
      <c r="C275" s="31"/>
      <c r="D275" s="38" t="s">
        <v>496</v>
      </c>
      <c r="E275" s="45" t="s">
        <v>921</v>
      </c>
      <c r="G275" s="31"/>
      <c r="H275" s="49">
        <f t="shared" si="1"/>
        <v>0</v>
      </c>
      <c r="I275" s="50">
        <v>0</v>
      </c>
      <c r="K275" s="31"/>
      <c r="L275" s="49">
        <f t="shared" si="3"/>
        <v>0</v>
      </c>
      <c r="M275" s="50">
        <v>0</v>
      </c>
      <c r="O275" s="31"/>
      <c r="P275" s="49">
        <f t="shared" si="2"/>
        <v>0</v>
      </c>
      <c r="Q275" s="50">
        <v>0</v>
      </c>
    </row>
    <row r="276" spans="3:17" ht="16.5" x14ac:dyDescent="0.25">
      <c r="C276" s="31"/>
      <c r="D276" s="38" t="s">
        <v>497</v>
      </c>
      <c r="E276" s="45" t="s">
        <v>934</v>
      </c>
      <c r="G276" s="31">
        <v>122</v>
      </c>
      <c r="H276" s="49">
        <f t="shared" ref="H276:H530" si="4">(I276*G276)</f>
        <v>0</v>
      </c>
      <c r="I276" s="50">
        <v>0</v>
      </c>
      <c r="K276" s="31">
        <v>1.2</v>
      </c>
      <c r="L276" s="49">
        <f t="shared" si="3"/>
        <v>21.599999999999998</v>
      </c>
      <c r="M276" s="50">
        <v>18</v>
      </c>
      <c r="O276" s="31"/>
      <c r="P276" s="49">
        <f t="shared" si="2"/>
        <v>0</v>
      </c>
      <c r="Q276" s="50">
        <v>0</v>
      </c>
    </row>
    <row r="277" spans="3:17" ht="16.5" x14ac:dyDescent="0.25">
      <c r="C277" s="31"/>
      <c r="D277" s="38" t="s">
        <v>498</v>
      </c>
      <c r="E277" s="45" t="s">
        <v>924</v>
      </c>
      <c r="G277" s="31"/>
      <c r="H277" s="49">
        <f t="shared" si="4"/>
        <v>0</v>
      </c>
      <c r="I277" s="50">
        <v>0</v>
      </c>
      <c r="K277" s="31">
        <v>2.4</v>
      </c>
      <c r="L277" s="49">
        <f t="shared" si="3"/>
        <v>480</v>
      </c>
      <c r="M277" s="50">
        <v>200</v>
      </c>
      <c r="O277" s="31"/>
      <c r="P277" s="49">
        <f t="shared" ref="P277:P531" si="5">(Q277*O277)</f>
        <v>0</v>
      </c>
      <c r="Q277" s="50">
        <v>0</v>
      </c>
    </row>
    <row r="278" spans="3:17" ht="16.5" x14ac:dyDescent="0.25">
      <c r="C278" s="31"/>
      <c r="D278" s="38" t="s">
        <v>499</v>
      </c>
      <c r="E278" s="45" t="s">
        <v>956</v>
      </c>
      <c r="G278" s="31"/>
      <c r="H278" s="49">
        <f t="shared" si="4"/>
        <v>0</v>
      </c>
      <c r="I278" s="50">
        <v>0</v>
      </c>
      <c r="K278" s="31"/>
      <c r="L278" s="49">
        <f t="shared" si="3"/>
        <v>0</v>
      </c>
      <c r="M278" s="50">
        <v>0</v>
      </c>
      <c r="O278" s="31"/>
      <c r="P278" s="49">
        <f t="shared" si="5"/>
        <v>0</v>
      </c>
      <c r="Q278" s="50">
        <v>0</v>
      </c>
    </row>
    <row r="279" spans="3:17" ht="16.5" x14ac:dyDescent="0.25">
      <c r="C279" s="30"/>
      <c r="D279" s="38" t="s">
        <v>500</v>
      </c>
      <c r="E279" s="45" t="s">
        <v>921</v>
      </c>
      <c r="G279" s="31">
        <v>1.2</v>
      </c>
      <c r="H279" s="49">
        <f t="shared" si="4"/>
        <v>120</v>
      </c>
      <c r="I279" s="50">
        <v>100</v>
      </c>
      <c r="K279" s="31"/>
      <c r="L279" s="49">
        <f t="shared" si="3"/>
        <v>0</v>
      </c>
      <c r="M279" s="50">
        <v>0</v>
      </c>
      <c r="O279" s="31">
        <v>1.2</v>
      </c>
      <c r="P279" s="49">
        <f t="shared" si="5"/>
        <v>240</v>
      </c>
      <c r="Q279" s="50">
        <v>200</v>
      </c>
    </row>
    <row r="280" spans="3:17" ht="16.5" x14ac:dyDescent="0.25">
      <c r="C280" s="31"/>
      <c r="D280" s="38" t="s">
        <v>501</v>
      </c>
      <c r="E280" s="45" t="s">
        <v>921</v>
      </c>
      <c r="G280" s="31">
        <v>2.4</v>
      </c>
      <c r="H280" s="49">
        <f t="shared" si="4"/>
        <v>480</v>
      </c>
      <c r="I280" s="50">
        <v>200</v>
      </c>
      <c r="K280" s="31">
        <v>38.880000000000003</v>
      </c>
      <c r="L280" s="49">
        <f t="shared" si="3"/>
        <v>0</v>
      </c>
      <c r="M280" s="50">
        <v>0</v>
      </c>
      <c r="O280" s="31">
        <v>2.4</v>
      </c>
      <c r="P280" s="49">
        <f t="shared" si="5"/>
        <v>720</v>
      </c>
      <c r="Q280" s="50">
        <v>300</v>
      </c>
    </row>
    <row r="281" spans="3:17" ht="16.5" x14ac:dyDescent="0.25">
      <c r="C281" s="31"/>
      <c r="D281" s="38" t="s">
        <v>502</v>
      </c>
      <c r="E281" s="45" t="s">
        <v>921</v>
      </c>
      <c r="G281" s="31"/>
      <c r="H281" s="49">
        <f t="shared" si="4"/>
        <v>0</v>
      </c>
      <c r="I281" s="50">
        <v>0</v>
      </c>
      <c r="K281" s="31"/>
      <c r="L281" s="49">
        <f t="shared" si="3"/>
        <v>0</v>
      </c>
      <c r="M281" s="50">
        <v>0</v>
      </c>
      <c r="O281" s="31"/>
      <c r="P281" s="49">
        <f t="shared" si="5"/>
        <v>0</v>
      </c>
      <c r="Q281" s="50">
        <v>0</v>
      </c>
    </row>
    <row r="282" spans="3:17" ht="16.5" x14ac:dyDescent="0.25">
      <c r="C282" s="31"/>
      <c r="D282" s="38" t="s">
        <v>503</v>
      </c>
      <c r="E282" s="45" t="s">
        <v>955</v>
      </c>
      <c r="G282" s="31"/>
      <c r="H282" s="49">
        <f t="shared" si="4"/>
        <v>0</v>
      </c>
      <c r="I282" s="50">
        <v>0</v>
      </c>
      <c r="K282" s="31"/>
      <c r="L282" s="49">
        <f t="shared" si="3"/>
        <v>0</v>
      </c>
      <c r="M282" s="50">
        <v>0</v>
      </c>
      <c r="O282" s="31"/>
      <c r="P282" s="49">
        <f t="shared" si="5"/>
        <v>0</v>
      </c>
      <c r="Q282" s="50">
        <v>0</v>
      </c>
    </row>
    <row r="283" spans="3:17" ht="16.5" x14ac:dyDescent="0.25">
      <c r="C283" s="33"/>
      <c r="D283" s="39" t="s">
        <v>504</v>
      </c>
      <c r="E283" s="45" t="s">
        <v>921</v>
      </c>
      <c r="G283" s="31">
        <v>38.880000000000003</v>
      </c>
      <c r="H283" s="49">
        <f t="shared" si="4"/>
        <v>0</v>
      </c>
      <c r="I283" s="50">
        <v>0</v>
      </c>
      <c r="K283" s="31"/>
      <c r="L283" s="49">
        <f t="shared" si="3"/>
        <v>0</v>
      </c>
      <c r="M283" s="50">
        <v>0</v>
      </c>
      <c r="O283" s="31"/>
      <c r="P283" s="49">
        <f t="shared" si="5"/>
        <v>0</v>
      </c>
      <c r="Q283" s="50">
        <v>0</v>
      </c>
    </row>
    <row r="284" spans="3:17" ht="16.5" x14ac:dyDescent="0.25">
      <c r="C284" s="33" t="s">
        <v>124</v>
      </c>
      <c r="D284" s="39" t="s">
        <v>505</v>
      </c>
      <c r="E284" s="45" t="s">
        <v>951</v>
      </c>
      <c r="G284" s="31"/>
      <c r="H284" s="49">
        <f t="shared" si="4"/>
        <v>0</v>
      </c>
      <c r="I284" s="50">
        <v>0</v>
      </c>
      <c r="K284" s="31"/>
      <c r="L284" s="49">
        <f t="shared" si="3"/>
        <v>0</v>
      </c>
      <c r="M284" s="50">
        <v>83</v>
      </c>
      <c r="N284" s="21">
        <v>44468</v>
      </c>
      <c r="O284" s="31"/>
      <c r="P284" s="49">
        <f t="shared" si="5"/>
        <v>0</v>
      </c>
      <c r="Q284" s="50">
        <v>0</v>
      </c>
    </row>
    <row r="285" spans="3:17" ht="16.5" x14ac:dyDescent="0.25">
      <c r="C285" s="31"/>
      <c r="D285" s="38" t="s">
        <v>506</v>
      </c>
      <c r="E285" s="45" t="s">
        <v>921</v>
      </c>
      <c r="G285" s="31"/>
      <c r="H285" s="49">
        <f t="shared" si="4"/>
        <v>0</v>
      </c>
      <c r="I285" s="50">
        <v>0</v>
      </c>
      <c r="K285" s="31"/>
      <c r="L285" s="49">
        <f t="shared" si="3"/>
        <v>0</v>
      </c>
      <c r="M285" s="50">
        <v>0</v>
      </c>
      <c r="O285" s="31"/>
      <c r="P285" s="49">
        <f t="shared" si="5"/>
        <v>0</v>
      </c>
      <c r="Q285" s="50">
        <v>0</v>
      </c>
    </row>
    <row r="286" spans="3:17" ht="16.5" x14ac:dyDescent="0.25">
      <c r="C286" s="31"/>
      <c r="D286" s="38" t="s">
        <v>507</v>
      </c>
      <c r="E286" s="45" t="s">
        <v>924</v>
      </c>
      <c r="G286" s="31"/>
      <c r="H286" s="49">
        <f t="shared" si="4"/>
        <v>0</v>
      </c>
      <c r="I286" s="50">
        <v>0</v>
      </c>
      <c r="K286" s="31"/>
      <c r="L286" s="49">
        <f t="shared" si="3"/>
        <v>0</v>
      </c>
      <c r="M286" s="50">
        <v>0</v>
      </c>
      <c r="O286" s="31"/>
      <c r="P286" s="49">
        <f t="shared" si="5"/>
        <v>0</v>
      </c>
      <c r="Q286" s="50">
        <v>0</v>
      </c>
    </row>
    <row r="287" spans="3:17" ht="16.5" x14ac:dyDescent="0.25">
      <c r="C287" s="30" t="s">
        <v>125</v>
      </c>
      <c r="D287" s="38" t="s">
        <v>508</v>
      </c>
      <c r="E287" s="45" t="s">
        <v>924</v>
      </c>
      <c r="G287" s="31"/>
      <c r="H287" s="49">
        <f t="shared" si="4"/>
        <v>0</v>
      </c>
      <c r="I287" s="50">
        <v>87</v>
      </c>
      <c r="K287" s="31"/>
      <c r="L287" s="49">
        <f t="shared" si="3"/>
        <v>0</v>
      </c>
      <c r="M287" s="50">
        <v>0</v>
      </c>
      <c r="O287" s="31"/>
      <c r="P287" s="49">
        <f t="shared" si="5"/>
        <v>0</v>
      </c>
      <c r="Q287" s="50">
        <v>78</v>
      </c>
    </row>
    <row r="288" spans="3:17" ht="16.5" x14ac:dyDescent="0.25">
      <c r="C288" s="31"/>
      <c r="D288" s="38" t="s">
        <v>509</v>
      </c>
      <c r="E288" s="45" t="s">
        <v>924</v>
      </c>
      <c r="G288" s="31"/>
      <c r="H288" s="49">
        <f t="shared" si="4"/>
        <v>0</v>
      </c>
      <c r="I288" s="50">
        <v>0</v>
      </c>
      <c r="K288" s="31"/>
      <c r="L288" s="49">
        <f t="shared" si="3"/>
        <v>0</v>
      </c>
      <c r="M288" s="50">
        <v>290</v>
      </c>
      <c r="O288" s="31"/>
      <c r="P288" s="49">
        <f t="shared" si="5"/>
        <v>0</v>
      </c>
      <c r="Q288" s="50">
        <v>0</v>
      </c>
    </row>
    <row r="289" spans="3:17" ht="16.5" x14ac:dyDescent="0.25">
      <c r="C289" s="30" t="s">
        <v>126</v>
      </c>
      <c r="D289" s="38" t="s">
        <v>510</v>
      </c>
      <c r="E289" s="45" t="s">
        <v>979</v>
      </c>
      <c r="G289" s="31"/>
      <c r="H289" s="49">
        <f t="shared" si="4"/>
        <v>0</v>
      </c>
      <c r="I289" s="50">
        <v>0</v>
      </c>
      <c r="K289" s="31"/>
      <c r="L289" s="49">
        <f t="shared" si="3"/>
        <v>0</v>
      </c>
      <c r="M289" s="50">
        <v>0</v>
      </c>
      <c r="O289" s="31"/>
      <c r="P289" s="49">
        <f t="shared" si="5"/>
        <v>0</v>
      </c>
      <c r="Q289" s="50">
        <v>0</v>
      </c>
    </row>
    <row r="290" spans="3:17" ht="16.5" x14ac:dyDescent="0.25">
      <c r="C290" s="31"/>
      <c r="D290" s="38" t="s">
        <v>511</v>
      </c>
      <c r="E290" s="45" t="s">
        <v>924</v>
      </c>
      <c r="G290" s="31"/>
      <c r="H290" s="49">
        <f t="shared" si="4"/>
        <v>0</v>
      </c>
      <c r="I290" s="50">
        <v>0</v>
      </c>
      <c r="K290" s="31"/>
      <c r="L290" s="49">
        <f t="shared" si="3"/>
        <v>0</v>
      </c>
      <c r="M290" s="50">
        <v>0</v>
      </c>
      <c r="O290" s="31"/>
      <c r="P290" s="49">
        <f t="shared" si="5"/>
        <v>0</v>
      </c>
      <c r="Q290" s="50">
        <v>0</v>
      </c>
    </row>
    <row r="291" spans="3:17" ht="16.5" x14ac:dyDescent="0.25">
      <c r="C291" s="31"/>
      <c r="D291" s="38" t="s">
        <v>512</v>
      </c>
      <c r="E291" s="45" t="s">
        <v>924</v>
      </c>
      <c r="F291" s="21">
        <v>44382</v>
      </c>
      <c r="G291" s="31"/>
      <c r="H291" s="49">
        <f t="shared" si="4"/>
        <v>0</v>
      </c>
      <c r="I291" s="50">
        <v>290</v>
      </c>
      <c r="J291" s="21">
        <v>44412</v>
      </c>
      <c r="K291" s="31"/>
      <c r="L291" s="49">
        <f t="shared" si="3"/>
        <v>0</v>
      </c>
      <c r="M291" s="50">
        <v>0</v>
      </c>
      <c r="O291" s="31"/>
      <c r="P291" s="49">
        <f t="shared" si="5"/>
        <v>0</v>
      </c>
      <c r="Q291" s="50">
        <v>290</v>
      </c>
    </row>
    <row r="292" spans="3:17" ht="16.5" x14ac:dyDescent="0.25">
      <c r="C292" s="30" t="s">
        <v>127</v>
      </c>
      <c r="D292" s="38" t="s">
        <v>513</v>
      </c>
      <c r="E292" s="45" t="s">
        <v>924</v>
      </c>
      <c r="G292" s="31"/>
      <c r="H292" s="49">
        <f t="shared" si="4"/>
        <v>0</v>
      </c>
      <c r="I292" s="50">
        <v>0</v>
      </c>
      <c r="K292" s="31"/>
      <c r="L292" s="49">
        <f t="shared" si="3"/>
        <v>0</v>
      </c>
      <c r="M292" s="50">
        <v>0</v>
      </c>
      <c r="O292" s="31"/>
      <c r="P292" s="49">
        <f t="shared" si="5"/>
        <v>0</v>
      </c>
      <c r="Q292" s="50">
        <v>0</v>
      </c>
    </row>
    <row r="293" spans="3:17" ht="16.5" x14ac:dyDescent="0.25">
      <c r="C293" s="30" t="s">
        <v>128</v>
      </c>
      <c r="D293" s="38" t="s">
        <v>514</v>
      </c>
      <c r="E293" s="45" t="s">
        <v>921</v>
      </c>
      <c r="G293" s="31"/>
      <c r="H293" s="49">
        <f t="shared" si="4"/>
        <v>0</v>
      </c>
      <c r="I293" s="50">
        <v>0</v>
      </c>
      <c r="K293" s="31">
        <v>977.78</v>
      </c>
      <c r="L293" s="49">
        <f t="shared" si="3"/>
        <v>0</v>
      </c>
      <c r="M293" s="50">
        <v>0</v>
      </c>
      <c r="O293" s="31"/>
      <c r="P293" s="49">
        <f t="shared" si="5"/>
        <v>0</v>
      </c>
      <c r="Q293" s="50">
        <v>0</v>
      </c>
    </row>
    <row r="294" spans="3:17" ht="16.5" x14ac:dyDescent="0.25">
      <c r="C294" s="31"/>
      <c r="D294" s="38" t="s">
        <v>1040</v>
      </c>
      <c r="E294" s="45" t="s">
        <v>921</v>
      </c>
      <c r="F294" s="21">
        <v>44399</v>
      </c>
      <c r="G294" s="31"/>
      <c r="H294" s="49">
        <f t="shared" si="4"/>
        <v>0</v>
      </c>
      <c r="I294" s="50">
        <v>0</v>
      </c>
      <c r="K294" s="31">
        <v>8.69</v>
      </c>
      <c r="L294" s="49">
        <f t="shared" si="3"/>
        <v>0</v>
      </c>
      <c r="M294" s="50">
        <v>0</v>
      </c>
      <c r="O294" s="31"/>
      <c r="P294" s="49">
        <f t="shared" si="5"/>
        <v>0</v>
      </c>
      <c r="Q294" s="50">
        <v>0</v>
      </c>
    </row>
    <row r="295" spans="3:17" ht="16.5" x14ac:dyDescent="0.25">
      <c r="C295" s="30" t="s">
        <v>129</v>
      </c>
      <c r="D295" s="38" t="s">
        <v>515</v>
      </c>
      <c r="E295" s="45" t="s">
        <v>951</v>
      </c>
      <c r="F295" s="21">
        <v>44400</v>
      </c>
      <c r="G295" s="31"/>
      <c r="H295" s="49">
        <f t="shared" si="4"/>
        <v>0</v>
      </c>
      <c r="I295" s="50">
        <v>0</v>
      </c>
      <c r="J295" s="21" t="s">
        <v>1035</v>
      </c>
      <c r="K295" s="31">
        <v>23.21</v>
      </c>
      <c r="L295" s="49">
        <f t="shared" si="3"/>
        <v>11837.1</v>
      </c>
      <c r="M295" s="50">
        <v>510</v>
      </c>
      <c r="N295" s="21" t="s">
        <v>1038</v>
      </c>
      <c r="O295" s="31"/>
      <c r="P295" s="49">
        <f t="shared" si="5"/>
        <v>0</v>
      </c>
      <c r="Q295" s="50">
        <v>0</v>
      </c>
    </row>
    <row r="296" spans="3:17" ht="16.5" x14ac:dyDescent="0.25">
      <c r="C296" s="31"/>
      <c r="D296" s="38" t="s">
        <v>516</v>
      </c>
      <c r="E296" s="45" t="s">
        <v>933</v>
      </c>
      <c r="G296" s="31">
        <v>977.78</v>
      </c>
      <c r="H296" s="49">
        <f t="shared" si="4"/>
        <v>0</v>
      </c>
      <c r="I296" s="50">
        <v>0</v>
      </c>
      <c r="K296" s="31">
        <v>698</v>
      </c>
      <c r="L296" s="49">
        <f t="shared" si="3"/>
        <v>0</v>
      </c>
      <c r="M296" s="50">
        <v>0</v>
      </c>
      <c r="O296" s="31"/>
      <c r="P296" s="49">
        <f t="shared" si="5"/>
        <v>0</v>
      </c>
      <c r="Q296" s="50">
        <v>0</v>
      </c>
    </row>
    <row r="297" spans="3:17" ht="16.5" x14ac:dyDescent="0.25">
      <c r="C297" s="31"/>
      <c r="D297" s="38" t="s">
        <v>517</v>
      </c>
      <c r="E297" s="45" t="s">
        <v>921</v>
      </c>
      <c r="G297" s="31">
        <v>8.69</v>
      </c>
      <c r="H297" s="49">
        <f t="shared" si="4"/>
        <v>0</v>
      </c>
      <c r="I297" s="50">
        <v>0</v>
      </c>
      <c r="K297" s="31"/>
      <c r="L297" s="49">
        <f t="shared" si="3"/>
        <v>0</v>
      </c>
      <c r="M297" s="50">
        <v>60</v>
      </c>
      <c r="O297" s="31"/>
      <c r="P297" s="49">
        <f t="shared" si="5"/>
        <v>0</v>
      </c>
      <c r="Q297" s="50">
        <v>0</v>
      </c>
    </row>
    <row r="298" spans="3:17" ht="16.5" x14ac:dyDescent="0.25">
      <c r="C298" s="31"/>
      <c r="D298" s="38" t="s">
        <v>517</v>
      </c>
      <c r="E298" s="45" t="s">
        <v>963</v>
      </c>
      <c r="G298" s="31">
        <v>23.21</v>
      </c>
      <c r="H298" s="49">
        <f t="shared" si="4"/>
        <v>3713.6000000000004</v>
      </c>
      <c r="I298" s="50">
        <v>160</v>
      </c>
      <c r="K298" s="31"/>
      <c r="L298" s="49">
        <f t="shared" si="3"/>
        <v>0</v>
      </c>
      <c r="M298" s="50">
        <v>0</v>
      </c>
      <c r="O298" s="31">
        <v>23.21</v>
      </c>
      <c r="P298" s="49">
        <f t="shared" si="5"/>
        <v>3713.6000000000004</v>
      </c>
      <c r="Q298" s="50">
        <v>160</v>
      </c>
    </row>
    <row r="299" spans="3:17" ht="16.5" x14ac:dyDescent="0.25">
      <c r="C299" s="31"/>
      <c r="D299" s="38" t="s">
        <v>518</v>
      </c>
      <c r="E299" s="45" t="s">
        <v>924</v>
      </c>
      <c r="G299" s="31">
        <v>698</v>
      </c>
      <c r="H299" s="49">
        <f t="shared" si="4"/>
        <v>0</v>
      </c>
      <c r="I299" s="50">
        <v>0</v>
      </c>
      <c r="K299" s="31">
        <v>86.4</v>
      </c>
      <c r="L299" s="49">
        <f t="shared" si="3"/>
        <v>0</v>
      </c>
      <c r="M299" s="50">
        <v>0</v>
      </c>
      <c r="O299" s="31">
        <v>698</v>
      </c>
      <c r="P299" s="49">
        <f t="shared" si="5"/>
        <v>0</v>
      </c>
      <c r="Q299" s="50">
        <v>0</v>
      </c>
    </row>
    <row r="300" spans="3:17" ht="16.5" x14ac:dyDescent="0.25">
      <c r="C300" s="31"/>
      <c r="D300" s="38" t="s">
        <v>519</v>
      </c>
      <c r="E300" s="45" t="s">
        <v>951</v>
      </c>
      <c r="G300" s="31"/>
      <c r="H300" s="49">
        <f t="shared" si="4"/>
        <v>0</v>
      </c>
      <c r="I300" s="50">
        <v>60</v>
      </c>
      <c r="K300" s="31">
        <v>500</v>
      </c>
      <c r="L300" s="49">
        <f t="shared" si="3"/>
        <v>0</v>
      </c>
      <c r="M300" s="50">
        <v>0</v>
      </c>
      <c r="N300" s="21">
        <v>44462</v>
      </c>
      <c r="O300" s="31"/>
      <c r="P300" s="49">
        <f t="shared" si="5"/>
        <v>0</v>
      </c>
      <c r="Q300" s="50">
        <v>70</v>
      </c>
    </row>
    <row r="301" spans="3:17" ht="16.5" x14ac:dyDescent="0.25">
      <c r="C301" s="31"/>
      <c r="D301" s="38" t="s">
        <v>520</v>
      </c>
      <c r="E301" s="45" t="s">
        <v>926</v>
      </c>
      <c r="G301" s="31"/>
      <c r="H301" s="49">
        <f t="shared" si="4"/>
        <v>0</v>
      </c>
      <c r="I301" s="50">
        <v>0</v>
      </c>
      <c r="K301" s="31">
        <v>708</v>
      </c>
      <c r="L301" s="49">
        <f t="shared" si="3"/>
        <v>0</v>
      </c>
      <c r="M301" s="50">
        <v>0</v>
      </c>
      <c r="O301" s="31"/>
      <c r="P301" s="49">
        <f t="shared" si="5"/>
        <v>0</v>
      </c>
      <c r="Q301" s="50">
        <v>0</v>
      </c>
    </row>
    <row r="302" spans="3:17" ht="16.5" x14ac:dyDescent="0.25">
      <c r="C302" s="31"/>
      <c r="D302" s="38" t="s">
        <v>521</v>
      </c>
      <c r="E302" s="45" t="s">
        <v>921</v>
      </c>
      <c r="G302" s="31">
        <v>86.4</v>
      </c>
      <c r="H302" s="49">
        <f t="shared" si="4"/>
        <v>0</v>
      </c>
      <c r="I302" s="50">
        <v>0</v>
      </c>
      <c r="K302" s="31">
        <v>455</v>
      </c>
      <c r="L302" s="49">
        <f t="shared" si="3"/>
        <v>0</v>
      </c>
      <c r="M302" s="50">
        <v>0</v>
      </c>
      <c r="O302" s="31">
        <v>86.4</v>
      </c>
      <c r="P302" s="49">
        <f t="shared" si="5"/>
        <v>0</v>
      </c>
      <c r="Q302" s="50">
        <v>0</v>
      </c>
    </row>
    <row r="303" spans="3:17" ht="16.5" x14ac:dyDescent="0.25">
      <c r="C303" s="31"/>
      <c r="D303" s="38" t="s">
        <v>522</v>
      </c>
      <c r="E303" s="45" t="s">
        <v>936</v>
      </c>
      <c r="G303" s="31">
        <v>500</v>
      </c>
      <c r="H303" s="49">
        <f t="shared" si="4"/>
        <v>0</v>
      </c>
      <c r="I303" s="50">
        <v>0</v>
      </c>
      <c r="K303" s="31"/>
      <c r="L303" s="49">
        <f t="shared" si="3"/>
        <v>0</v>
      </c>
      <c r="M303" s="50">
        <v>0</v>
      </c>
      <c r="O303" s="31">
        <v>500</v>
      </c>
      <c r="P303" s="49">
        <f t="shared" si="5"/>
        <v>0</v>
      </c>
      <c r="Q303" s="50">
        <v>0</v>
      </c>
    </row>
    <row r="304" spans="3:17" ht="16.5" x14ac:dyDescent="0.25">
      <c r="C304" s="30" t="s">
        <v>130</v>
      </c>
      <c r="D304" s="38" t="s">
        <v>523</v>
      </c>
      <c r="E304" s="45" t="s">
        <v>933</v>
      </c>
      <c r="G304" s="31">
        <v>708</v>
      </c>
      <c r="H304" s="49">
        <f t="shared" si="4"/>
        <v>0</v>
      </c>
      <c r="I304" s="50">
        <v>0</v>
      </c>
      <c r="J304" s="21">
        <v>44433</v>
      </c>
      <c r="K304" s="31">
        <v>559</v>
      </c>
      <c r="L304" s="49">
        <f t="shared" si="3"/>
        <v>0</v>
      </c>
      <c r="M304" s="50">
        <v>0</v>
      </c>
      <c r="N304" s="21">
        <v>44442</v>
      </c>
      <c r="O304" s="31"/>
      <c r="P304" s="49">
        <f t="shared" si="5"/>
        <v>0</v>
      </c>
      <c r="Q304" s="50">
        <v>0</v>
      </c>
    </row>
    <row r="305" spans="3:17" ht="16.5" x14ac:dyDescent="0.25">
      <c r="C305" s="31"/>
      <c r="D305" s="38" t="s">
        <v>524</v>
      </c>
      <c r="E305" s="45" t="s">
        <v>926</v>
      </c>
      <c r="G305" s="31">
        <v>455</v>
      </c>
      <c r="H305" s="49">
        <f t="shared" si="4"/>
        <v>0</v>
      </c>
      <c r="I305" s="50">
        <v>0</v>
      </c>
      <c r="K305" s="31"/>
      <c r="L305" s="49">
        <f t="shared" si="3"/>
        <v>0</v>
      </c>
      <c r="M305" s="50">
        <v>305</v>
      </c>
      <c r="O305" s="31">
        <v>455</v>
      </c>
      <c r="P305" s="49">
        <f t="shared" si="5"/>
        <v>0</v>
      </c>
      <c r="Q305" s="50">
        <v>0</v>
      </c>
    </row>
    <row r="306" spans="3:17" ht="16.5" x14ac:dyDescent="0.25">
      <c r="C306" s="31"/>
      <c r="D306" s="38" t="s">
        <v>525</v>
      </c>
      <c r="E306" s="45" t="s">
        <v>921</v>
      </c>
      <c r="G306" s="31"/>
      <c r="H306" s="49">
        <f t="shared" si="4"/>
        <v>0</v>
      </c>
      <c r="I306" s="50">
        <v>0</v>
      </c>
      <c r="K306" s="31"/>
      <c r="L306" s="49">
        <f t="shared" si="3"/>
        <v>0</v>
      </c>
      <c r="M306" s="50">
        <v>0</v>
      </c>
      <c r="O306" s="31"/>
      <c r="P306" s="49">
        <f t="shared" si="5"/>
        <v>0</v>
      </c>
      <c r="Q306" s="50">
        <v>0</v>
      </c>
    </row>
    <row r="307" spans="3:17" ht="16.5" x14ac:dyDescent="0.25">
      <c r="C307" s="31"/>
      <c r="D307" s="38" t="s">
        <v>526</v>
      </c>
      <c r="E307" s="45" t="s">
        <v>926</v>
      </c>
      <c r="G307" s="31">
        <v>559</v>
      </c>
      <c r="H307" s="49">
        <f t="shared" si="4"/>
        <v>0</v>
      </c>
      <c r="I307" s="50">
        <v>0</v>
      </c>
      <c r="K307" s="31">
        <v>2443.0300000000002</v>
      </c>
      <c r="L307" s="49">
        <f t="shared" si="3"/>
        <v>0</v>
      </c>
      <c r="M307" s="50">
        <v>0</v>
      </c>
      <c r="O307" s="31"/>
      <c r="P307" s="49">
        <f t="shared" si="5"/>
        <v>0</v>
      </c>
      <c r="Q307" s="50">
        <v>0</v>
      </c>
    </row>
    <row r="308" spans="3:17" ht="16.5" x14ac:dyDescent="0.25">
      <c r="C308" s="31"/>
      <c r="D308" s="38" t="s">
        <v>527</v>
      </c>
      <c r="E308" s="45" t="s">
        <v>980</v>
      </c>
      <c r="G308" s="31"/>
      <c r="H308" s="49">
        <f t="shared" si="4"/>
        <v>0</v>
      </c>
      <c r="I308" s="50">
        <v>130</v>
      </c>
      <c r="K308" s="31">
        <v>440</v>
      </c>
      <c r="L308" s="49">
        <f t="shared" si="3"/>
        <v>0</v>
      </c>
      <c r="M308" s="50">
        <v>0</v>
      </c>
      <c r="O308" s="31"/>
      <c r="P308" s="49">
        <f t="shared" si="5"/>
        <v>0</v>
      </c>
      <c r="Q308" s="50">
        <v>210</v>
      </c>
    </row>
    <row r="309" spans="3:17" ht="16.5" x14ac:dyDescent="0.25">
      <c r="C309" s="33" t="s">
        <v>131</v>
      </c>
      <c r="D309" s="39" t="s">
        <v>528</v>
      </c>
      <c r="E309" s="45" t="s">
        <v>980</v>
      </c>
      <c r="F309" s="21">
        <v>44390</v>
      </c>
      <c r="G309" s="31"/>
      <c r="H309" s="49">
        <f t="shared" si="4"/>
        <v>0</v>
      </c>
      <c r="I309" s="50">
        <v>0</v>
      </c>
      <c r="J309" s="21">
        <v>44433</v>
      </c>
      <c r="K309" s="31">
        <v>20</v>
      </c>
      <c r="L309" s="49">
        <f t="shared" si="3"/>
        <v>6000</v>
      </c>
      <c r="M309" s="50">
        <v>300</v>
      </c>
      <c r="N309" s="21">
        <v>44452</v>
      </c>
      <c r="O309" s="31"/>
      <c r="P309" s="49">
        <f t="shared" si="5"/>
        <v>0</v>
      </c>
      <c r="Q309" s="50">
        <v>0</v>
      </c>
    </row>
    <row r="310" spans="3:17" ht="16.5" x14ac:dyDescent="0.25">
      <c r="C310" s="33" t="s">
        <v>132</v>
      </c>
      <c r="D310" s="39" t="s">
        <v>529</v>
      </c>
      <c r="E310" s="45" t="s">
        <v>930</v>
      </c>
      <c r="F310" s="21">
        <v>44407</v>
      </c>
      <c r="G310" s="31">
        <v>2443.0300000000002</v>
      </c>
      <c r="H310" s="49">
        <f t="shared" si="4"/>
        <v>0</v>
      </c>
      <c r="I310" s="50">
        <v>0</v>
      </c>
      <c r="J310" s="21">
        <v>44433</v>
      </c>
      <c r="K310" s="31">
        <v>1195</v>
      </c>
      <c r="L310" s="49">
        <f t="shared" si="3"/>
        <v>0</v>
      </c>
      <c r="M310" s="50">
        <v>0</v>
      </c>
      <c r="N310" s="21">
        <v>44460</v>
      </c>
      <c r="O310" s="31"/>
      <c r="P310" s="49">
        <f t="shared" si="5"/>
        <v>0</v>
      </c>
      <c r="Q310" s="50">
        <v>0</v>
      </c>
    </row>
    <row r="311" spans="3:17" ht="16.5" x14ac:dyDescent="0.25">
      <c r="C311" s="33" t="s">
        <v>133</v>
      </c>
      <c r="D311" s="39" t="s">
        <v>530</v>
      </c>
      <c r="E311" s="45" t="s">
        <v>981</v>
      </c>
      <c r="G311" s="31">
        <v>440</v>
      </c>
      <c r="H311" s="49">
        <f t="shared" si="4"/>
        <v>0</v>
      </c>
      <c r="I311" s="50">
        <v>0</v>
      </c>
      <c r="K311" s="31">
        <v>1038.4000000000001</v>
      </c>
      <c r="L311" s="49">
        <f t="shared" si="3"/>
        <v>0</v>
      </c>
      <c r="M311" s="50">
        <v>0</v>
      </c>
      <c r="O311" s="31"/>
      <c r="P311" s="49">
        <f t="shared" si="5"/>
        <v>0</v>
      </c>
      <c r="Q311" s="50">
        <v>0</v>
      </c>
    </row>
    <row r="312" spans="3:17" ht="16.5" x14ac:dyDescent="0.25">
      <c r="C312" s="31"/>
      <c r="D312" s="38" t="s">
        <v>531</v>
      </c>
      <c r="E312" s="45" t="s">
        <v>975</v>
      </c>
      <c r="G312" s="31">
        <v>20</v>
      </c>
      <c r="H312" s="49">
        <f t="shared" si="4"/>
        <v>3700</v>
      </c>
      <c r="I312" s="50">
        <v>185</v>
      </c>
      <c r="K312" s="31"/>
      <c r="L312" s="49">
        <f t="shared" si="3"/>
        <v>0</v>
      </c>
      <c r="M312" s="50">
        <v>0</v>
      </c>
      <c r="O312" s="31">
        <v>20</v>
      </c>
      <c r="P312" s="49">
        <f t="shared" si="5"/>
        <v>0</v>
      </c>
      <c r="Q312" s="50">
        <v>0</v>
      </c>
    </row>
    <row r="313" spans="3:17" ht="16.5" x14ac:dyDescent="0.25">
      <c r="C313" s="31"/>
      <c r="D313" s="38" t="s">
        <v>532</v>
      </c>
      <c r="E313" s="45" t="s">
        <v>953</v>
      </c>
      <c r="G313" s="31">
        <v>1195</v>
      </c>
      <c r="H313" s="49">
        <f t="shared" si="4"/>
        <v>0</v>
      </c>
      <c r="I313" s="50">
        <v>0</v>
      </c>
      <c r="K313" s="31"/>
      <c r="L313" s="49">
        <f t="shared" si="3"/>
        <v>0</v>
      </c>
      <c r="M313" s="50">
        <v>0</v>
      </c>
      <c r="O313" s="31">
        <v>1195</v>
      </c>
      <c r="P313" s="49">
        <f t="shared" si="5"/>
        <v>0</v>
      </c>
      <c r="Q313" s="50">
        <v>0</v>
      </c>
    </row>
    <row r="314" spans="3:17" ht="16.5" x14ac:dyDescent="0.25">
      <c r="C314" s="31"/>
      <c r="D314" s="38" t="s">
        <v>533</v>
      </c>
      <c r="E314" s="45" t="s">
        <v>924</v>
      </c>
      <c r="G314" s="31">
        <v>1038.4000000000001</v>
      </c>
      <c r="H314" s="49">
        <f t="shared" si="4"/>
        <v>0</v>
      </c>
      <c r="I314" s="50">
        <v>0</v>
      </c>
      <c r="K314" s="31">
        <v>1.98</v>
      </c>
      <c r="L314" s="49">
        <f t="shared" si="3"/>
        <v>21.78</v>
      </c>
      <c r="M314" s="50">
        <v>11</v>
      </c>
      <c r="O314" s="31"/>
      <c r="P314" s="49">
        <f t="shared" si="5"/>
        <v>0</v>
      </c>
      <c r="Q314" s="50">
        <v>0</v>
      </c>
    </row>
    <row r="315" spans="3:17" ht="16.5" x14ac:dyDescent="0.25">
      <c r="C315" s="31"/>
      <c r="D315" s="38" t="s">
        <v>534</v>
      </c>
      <c r="E315" s="45"/>
      <c r="F315" s="21">
        <v>44378</v>
      </c>
      <c r="G315" s="31"/>
      <c r="H315" s="49">
        <f t="shared" si="4"/>
        <v>0</v>
      </c>
      <c r="I315" s="50">
        <v>0</v>
      </c>
      <c r="J315" s="21">
        <v>44435</v>
      </c>
      <c r="K315" s="31">
        <v>372</v>
      </c>
      <c r="L315" s="49">
        <f t="shared" si="3"/>
        <v>49104</v>
      </c>
      <c r="M315" s="50">
        <v>132</v>
      </c>
      <c r="N315" s="21">
        <v>44462</v>
      </c>
      <c r="O315" s="31"/>
      <c r="P315" s="49">
        <f t="shared" si="5"/>
        <v>0</v>
      </c>
      <c r="Q315" s="50">
        <v>0</v>
      </c>
    </row>
    <row r="316" spans="3:17" ht="16.5" x14ac:dyDescent="0.25">
      <c r="C316" s="31"/>
      <c r="D316" s="38" t="s">
        <v>1039</v>
      </c>
      <c r="E316" s="45" t="s">
        <v>933</v>
      </c>
      <c r="G316" s="31"/>
      <c r="H316" s="49">
        <f t="shared" si="4"/>
        <v>0</v>
      </c>
      <c r="I316" s="50">
        <v>0</v>
      </c>
      <c r="K316" s="31">
        <v>876</v>
      </c>
      <c r="L316" s="49">
        <f t="shared" si="3"/>
        <v>0</v>
      </c>
      <c r="M316" s="50">
        <v>0</v>
      </c>
      <c r="N316" s="21">
        <v>44462</v>
      </c>
      <c r="O316" s="31"/>
      <c r="P316" s="49">
        <f t="shared" si="5"/>
        <v>0</v>
      </c>
      <c r="Q316" s="50">
        <v>0</v>
      </c>
    </row>
    <row r="317" spans="3:17" ht="16.5" x14ac:dyDescent="0.25">
      <c r="C317" s="31"/>
      <c r="D317" s="38" t="s">
        <v>535</v>
      </c>
      <c r="E317" s="45" t="s">
        <v>933</v>
      </c>
      <c r="G317" s="31">
        <v>1.98</v>
      </c>
      <c r="H317" s="49">
        <f t="shared" si="4"/>
        <v>23.759999999999998</v>
      </c>
      <c r="I317" s="50">
        <v>12</v>
      </c>
      <c r="J317" s="21">
        <v>44435</v>
      </c>
      <c r="K317" s="31"/>
      <c r="L317" s="49">
        <f t="shared" si="3"/>
        <v>0</v>
      </c>
      <c r="M317" s="50">
        <v>0</v>
      </c>
      <c r="N317" s="21">
        <v>44466</v>
      </c>
      <c r="O317" s="31"/>
      <c r="P317" s="49">
        <f t="shared" si="5"/>
        <v>0</v>
      </c>
      <c r="Q317" s="50">
        <v>11</v>
      </c>
    </row>
    <row r="318" spans="3:17" ht="16.5" x14ac:dyDescent="0.25">
      <c r="C318" s="31"/>
      <c r="D318" s="38" t="s">
        <v>536</v>
      </c>
      <c r="E318" s="45" t="s">
        <v>982</v>
      </c>
      <c r="G318" s="31">
        <v>372</v>
      </c>
      <c r="H318" s="49">
        <f t="shared" si="4"/>
        <v>0</v>
      </c>
      <c r="I318" s="50">
        <v>0</v>
      </c>
      <c r="K318" s="31">
        <v>681.2</v>
      </c>
      <c r="L318" s="49">
        <f t="shared" si="3"/>
        <v>0</v>
      </c>
      <c r="M318" s="50">
        <v>0</v>
      </c>
      <c r="O318" s="31">
        <v>372</v>
      </c>
      <c r="P318" s="49">
        <f t="shared" si="5"/>
        <v>0</v>
      </c>
      <c r="Q318" s="50">
        <v>0</v>
      </c>
    </row>
    <row r="319" spans="3:17" ht="16.5" x14ac:dyDescent="0.25">
      <c r="C319" s="31"/>
      <c r="D319" s="38" t="s">
        <v>537</v>
      </c>
      <c r="E319" s="45" t="s">
        <v>924</v>
      </c>
      <c r="G319" s="31">
        <v>876</v>
      </c>
      <c r="H319" s="49">
        <f t="shared" si="4"/>
        <v>0</v>
      </c>
      <c r="I319" s="50">
        <v>0</v>
      </c>
      <c r="K319" s="31"/>
      <c r="L319" s="49">
        <f t="shared" si="3"/>
        <v>0</v>
      </c>
      <c r="M319" s="50">
        <v>0</v>
      </c>
      <c r="O319" s="31">
        <v>876</v>
      </c>
      <c r="P319" s="49">
        <f t="shared" si="5"/>
        <v>0</v>
      </c>
      <c r="Q319" s="50">
        <v>0</v>
      </c>
    </row>
    <row r="320" spans="3:17" ht="16.5" x14ac:dyDescent="0.25">
      <c r="C320" s="33" t="s">
        <v>134</v>
      </c>
      <c r="D320" s="39" t="s">
        <v>538</v>
      </c>
      <c r="E320" s="45" t="s">
        <v>951</v>
      </c>
      <c r="F320" s="21">
        <v>44400</v>
      </c>
      <c r="G320" s="31"/>
      <c r="H320" s="49">
        <f t="shared" si="4"/>
        <v>0</v>
      </c>
      <c r="I320" s="50">
        <v>0</v>
      </c>
      <c r="J320" s="21">
        <v>44435</v>
      </c>
      <c r="K320" s="31">
        <v>13.04</v>
      </c>
      <c r="L320" s="49">
        <f t="shared" si="3"/>
        <v>3585.9999999999995</v>
      </c>
      <c r="M320" s="50">
        <v>275</v>
      </c>
      <c r="N320" s="21">
        <v>44447</v>
      </c>
      <c r="O320" s="31"/>
      <c r="P320" s="49">
        <f t="shared" si="5"/>
        <v>0</v>
      </c>
      <c r="Q320" s="50">
        <v>0</v>
      </c>
    </row>
    <row r="321" spans="3:17" ht="16.5" x14ac:dyDescent="0.25">
      <c r="C321" s="33" t="s">
        <v>135</v>
      </c>
      <c r="D321" s="39" t="s">
        <v>539</v>
      </c>
      <c r="E321" s="45" t="s">
        <v>926</v>
      </c>
      <c r="G321" s="31">
        <v>681.2</v>
      </c>
      <c r="H321" s="49">
        <f t="shared" si="4"/>
        <v>0</v>
      </c>
      <c r="I321" s="50">
        <v>0</v>
      </c>
      <c r="K321" s="31">
        <v>2493.33</v>
      </c>
      <c r="L321" s="49">
        <f t="shared" si="3"/>
        <v>0</v>
      </c>
      <c r="M321" s="50">
        <v>0</v>
      </c>
      <c r="O321" s="31"/>
      <c r="P321" s="49">
        <f t="shared" si="5"/>
        <v>0</v>
      </c>
      <c r="Q321" s="50">
        <v>0</v>
      </c>
    </row>
    <row r="322" spans="3:17" ht="16.5" x14ac:dyDescent="0.25">
      <c r="C322" s="30" t="s">
        <v>136</v>
      </c>
      <c r="D322" s="38" t="s">
        <v>540</v>
      </c>
      <c r="E322" s="45" t="s">
        <v>922</v>
      </c>
      <c r="G322" s="31"/>
      <c r="H322" s="49">
        <f t="shared" si="4"/>
        <v>0</v>
      </c>
      <c r="I322" s="50">
        <v>0</v>
      </c>
      <c r="K322" s="31">
        <v>575</v>
      </c>
      <c r="L322" s="49">
        <f t="shared" si="3"/>
        <v>28750</v>
      </c>
      <c r="M322" s="50">
        <v>50</v>
      </c>
      <c r="O322" s="31"/>
      <c r="P322" s="49">
        <f t="shared" si="5"/>
        <v>0</v>
      </c>
      <c r="Q322" s="50">
        <v>0</v>
      </c>
    </row>
    <row r="323" spans="3:17" ht="16.5" x14ac:dyDescent="0.25">
      <c r="C323" s="33"/>
      <c r="D323" s="39" t="s">
        <v>541</v>
      </c>
      <c r="E323" s="45" t="s">
        <v>1041</v>
      </c>
      <c r="G323" s="31">
        <v>13.04</v>
      </c>
      <c r="H323" s="49">
        <f t="shared" si="4"/>
        <v>2608</v>
      </c>
      <c r="I323" s="50">
        <v>200</v>
      </c>
      <c r="J323" s="21">
        <v>44431</v>
      </c>
      <c r="K323" s="31">
        <v>58.92</v>
      </c>
      <c r="L323" s="49">
        <f t="shared" si="3"/>
        <v>0</v>
      </c>
      <c r="M323" s="50">
        <v>0</v>
      </c>
      <c r="O323" s="31">
        <v>13.04</v>
      </c>
      <c r="P323" s="49">
        <f t="shared" si="5"/>
        <v>1630</v>
      </c>
      <c r="Q323" s="50">
        <v>125</v>
      </c>
    </row>
    <row r="324" spans="3:17" ht="16.5" x14ac:dyDescent="0.25">
      <c r="C324" s="30" t="s">
        <v>137</v>
      </c>
      <c r="D324" s="39" t="s">
        <v>542</v>
      </c>
      <c r="E324" s="45" t="s">
        <v>933</v>
      </c>
      <c r="F324" s="21">
        <v>44393</v>
      </c>
      <c r="G324" s="31">
        <v>2493.33</v>
      </c>
      <c r="H324" s="49">
        <f t="shared" si="4"/>
        <v>0</v>
      </c>
      <c r="I324" s="50">
        <v>0</v>
      </c>
      <c r="J324" s="21">
        <v>44427</v>
      </c>
      <c r="K324" s="31">
        <v>90</v>
      </c>
      <c r="L324" s="49">
        <f t="shared" si="3"/>
        <v>0</v>
      </c>
      <c r="M324" s="50">
        <v>0</v>
      </c>
      <c r="N324" s="21">
        <v>44467</v>
      </c>
      <c r="O324" s="31">
        <v>2493.33</v>
      </c>
      <c r="P324" s="49">
        <f t="shared" si="5"/>
        <v>0</v>
      </c>
      <c r="Q324" s="50">
        <v>0</v>
      </c>
    </row>
    <row r="325" spans="3:17" ht="16.5" x14ac:dyDescent="0.25">
      <c r="C325" s="33" t="s">
        <v>138</v>
      </c>
      <c r="D325" s="39" t="s">
        <v>543</v>
      </c>
      <c r="E325" s="45" t="s">
        <v>921</v>
      </c>
      <c r="F325" s="21">
        <v>44382</v>
      </c>
      <c r="G325" s="31">
        <v>575</v>
      </c>
      <c r="H325" s="49">
        <f t="shared" si="4"/>
        <v>28750</v>
      </c>
      <c r="I325" s="50">
        <v>50</v>
      </c>
      <c r="K325" s="31">
        <v>495</v>
      </c>
      <c r="L325" s="49">
        <f t="shared" si="3"/>
        <v>19800</v>
      </c>
      <c r="M325" s="50">
        <v>40</v>
      </c>
      <c r="O325" s="31">
        <v>575</v>
      </c>
      <c r="P325" s="49">
        <f t="shared" si="5"/>
        <v>46000</v>
      </c>
      <c r="Q325" s="50">
        <v>80</v>
      </c>
    </row>
    <row r="326" spans="3:17" ht="16.5" x14ac:dyDescent="0.25">
      <c r="C326" s="31"/>
      <c r="D326" s="38" t="s">
        <v>544</v>
      </c>
      <c r="E326" s="45" t="s">
        <v>921</v>
      </c>
      <c r="G326" s="31">
        <v>58.92</v>
      </c>
      <c r="H326" s="49">
        <f t="shared" si="4"/>
        <v>0</v>
      </c>
      <c r="I326" s="50">
        <v>0</v>
      </c>
      <c r="K326" s="31"/>
      <c r="L326" s="49">
        <f t="shared" si="3"/>
        <v>0</v>
      </c>
      <c r="M326" s="50">
        <v>0</v>
      </c>
      <c r="O326" s="31">
        <v>58.92</v>
      </c>
      <c r="P326" s="49">
        <f t="shared" si="5"/>
        <v>0</v>
      </c>
      <c r="Q326" s="50">
        <v>0</v>
      </c>
    </row>
    <row r="327" spans="3:17" ht="16.5" x14ac:dyDescent="0.25">
      <c r="C327" s="31"/>
      <c r="D327" s="38" t="s">
        <v>545</v>
      </c>
      <c r="E327" s="45" t="s">
        <v>935</v>
      </c>
      <c r="G327" s="31">
        <v>90</v>
      </c>
      <c r="H327" s="49">
        <f t="shared" si="4"/>
        <v>0</v>
      </c>
      <c r="I327" s="50">
        <v>0</v>
      </c>
      <c r="K327" s="31">
        <v>1857.5</v>
      </c>
      <c r="L327" s="49">
        <f t="shared" si="3"/>
        <v>0</v>
      </c>
      <c r="M327" s="50">
        <v>0</v>
      </c>
      <c r="O327" s="31"/>
      <c r="P327" s="49">
        <f t="shared" si="5"/>
        <v>0</v>
      </c>
      <c r="Q327" s="50">
        <v>0</v>
      </c>
    </row>
    <row r="328" spans="3:17" ht="16.5" x14ac:dyDescent="0.25">
      <c r="C328" s="30" t="s">
        <v>139</v>
      </c>
      <c r="D328" s="38" t="s">
        <v>546</v>
      </c>
      <c r="E328" s="45" t="s">
        <v>984</v>
      </c>
      <c r="G328" s="31">
        <v>495</v>
      </c>
      <c r="H328" s="49">
        <f t="shared" si="4"/>
        <v>49500</v>
      </c>
      <c r="I328" s="50">
        <v>100</v>
      </c>
      <c r="K328" s="31">
        <v>133</v>
      </c>
      <c r="L328" s="49">
        <f t="shared" si="3"/>
        <v>0</v>
      </c>
      <c r="M328" s="50">
        <v>0</v>
      </c>
      <c r="O328" s="31">
        <v>495</v>
      </c>
      <c r="P328" s="49">
        <f t="shared" si="5"/>
        <v>24750</v>
      </c>
      <c r="Q328" s="50">
        <v>50</v>
      </c>
    </row>
    <row r="329" spans="3:17" ht="16.5" x14ac:dyDescent="0.25">
      <c r="C329" s="31"/>
      <c r="D329" s="38" t="s">
        <v>547</v>
      </c>
      <c r="E329" s="45" t="s">
        <v>921</v>
      </c>
      <c r="G329" s="31"/>
      <c r="H329" s="49">
        <f t="shared" si="4"/>
        <v>0</v>
      </c>
      <c r="I329" s="50">
        <v>0</v>
      </c>
      <c r="K329" s="31">
        <v>18.2</v>
      </c>
      <c r="L329" s="49">
        <f t="shared" si="3"/>
        <v>10920</v>
      </c>
      <c r="M329" s="50">
        <v>600</v>
      </c>
      <c r="O329" s="31"/>
      <c r="P329" s="49">
        <f t="shared" si="5"/>
        <v>0</v>
      </c>
      <c r="Q329" s="50">
        <v>0</v>
      </c>
    </row>
    <row r="330" spans="3:17" ht="16.5" x14ac:dyDescent="0.25">
      <c r="C330" s="31"/>
      <c r="D330" s="38" t="s">
        <v>548</v>
      </c>
      <c r="E330" s="45" t="s">
        <v>922</v>
      </c>
      <c r="G330" s="31">
        <v>1857.5</v>
      </c>
      <c r="H330" s="49">
        <f t="shared" si="4"/>
        <v>0</v>
      </c>
      <c r="I330" s="50">
        <v>0</v>
      </c>
      <c r="K330" s="31">
        <v>0.32</v>
      </c>
      <c r="L330" s="49">
        <f t="shared" si="3"/>
        <v>0</v>
      </c>
      <c r="M330" s="50">
        <v>0</v>
      </c>
      <c r="O330" s="31"/>
      <c r="P330" s="49">
        <f t="shared" si="5"/>
        <v>0</v>
      </c>
      <c r="Q330" s="50">
        <v>0</v>
      </c>
    </row>
    <row r="331" spans="3:17" ht="16.5" x14ac:dyDescent="0.25">
      <c r="C331" s="30" t="s">
        <v>140</v>
      </c>
      <c r="D331" s="38" t="s">
        <v>547</v>
      </c>
      <c r="E331" s="45" t="s">
        <v>985</v>
      </c>
      <c r="G331" s="31">
        <v>1300</v>
      </c>
      <c r="H331" s="49">
        <f t="shared" si="4"/>
        <v>0</v>
      </c>
      <c r="I331" s="50">
        <v>0</v>
      </c>
      <c r="K331" s="31">
        <v>49.73</v>
      </c>
      <c r="L331" s="49">
        <f t="shared" si="3"/>
        <v>0</v>
      </c>
      <c r="M331" s="50">
        <v>0</v>
      </c>
      <c r="N331" s="21" t="s">
        <v>1042</v>
      </c>
      <c r="O331" s="31">
        <v>133</v>
      </c>
      <c r="P331" s="49">
        <f t="shared" si="5"/>
        <v>0</v>
      </c>
      <c r="Q331" s="50">
        <v>0</v>
      </c>
    </row>
    <row r="332" spans="3:17" ht="16.5" x14ac:dyDescent="0.25">
      <c r="C332" s="31"/>
      <c r="D332" s="38" t="s">
        <v>549</v>
      </c>
      <c r="E332" s="45" t="s">
        <v>936</v>
      </c>
      <c r="G332" s="31">
        <v>18.2</v>
      </c>
      <c r="H332" s="49">
        <f t="shared" si="4"/>
        <v>6351.8</v>
      </c>
      <c r="I332" s="50">
        <v>349</v>
      </c>
      <c r="K332" s="31"/>
      <c r="L332" s="49">
        <f t="shared" si="3"/>
        <v>0</v>
      </c>
      <c r="M332" s="50">
        <v>0</v>
      </c>
      <c r="O332" s="31">
        <v>18.2</v>
      </c>
      <c r="P332" s="49">
        <f t="shared" si="5"/>
        <v>3640</v>
      </c>
      <c r="Q332" s="50">
        <v>200</v>
      </c>
    </row>
    <row r="333" spans="3:17" ht="16.5" x14ac:dyDescent="0.25">
      <c r="C333" s="31"/>
      <c r="D333" s="40" t="s">
        <v>550</v>
      </c>
      <c r="E333" s="45" t="s">
        <v>921</v>
      </c>
      <c r="G333" s="31">
        <v>0.32</v>
      </c>
      <c r="H333" s="49">
        <f t="shared" si="4"/>
        <v>32</v>
      </c>
      <c r="I333" s="50">
        <v>100</v>
      </c>
      <c r="K333" s="31"/>
      <c r="L333" s="49">
        <f t="shared" si="3"/>
        <v>0</v>
      </c>
      <c r="M333" s="50">
        <v>0</v>
      </c>
      <c r="O333" s="31">
        <v>0.32</v>
      </c>
      <c r="P333" s="49">
        <f t="shared" si="5"/>
        <v>0</v>
      </c>
      <c r="Q333" s="50">
        <v>0</v>
      </c>
    </row>
    <row r="334" spans="3:17" ht="16.5" x14ac:dyDescent="0.25">
      <c r="C334" s="33" t="s">
        <v>141</v>
      </c>
      <c r="D334" s="59" t="s">
        <v>551</v>
      </c>
      <c r="E334" s="45" t="s">
        <v>921</v>
      </c>
      <c r="G334" s="31">
        <v>49.73</v>
      </c>
      <c r="H334" s="49">
        <f t="shared" si="4"/>
        <v>0</v>
      </c>
      <c r="I334" s="50">
        <v>0</v>
      </c>
      <c r="K334" s="31">
        <v>45</v>
      </c>
      <c r="L334" s="49">
        <f t="shared" si="3"/>
        <v>0</v>
      </c>
      <c r="M334" s="50">
        <v>0</v>
      </c>
      <c r="O334" s="31"/>
      <c r="P334" s="49">
        <f t="shared" si="5"/>
        <v>0</v>
      </c>
      <c r="Q334" s="50">
        <v>0</v>
      </c>
    </row>
    <row r="335" spans="3:17" ht="16.5" x14ac:dyDescent="0.25">
      <c r="C335" s="33" t="s">
        <v>142</v>
      </c>
      <c r="D335" s="59" t="s">
        <v>552</v>
      </c>
      <c r="E335" s="45" t="s">
        <v>979</v>
      </c>
      <c r="F335" s="21">
        <v>44407</v>
      </c>
      <c r="G335" s="31"/>
      <c r="H335" s="49">
        <f t="shared" si="4"/>
        <v>0</v>
      </c>
      <c r="I335" s="50">
        <v>0</v>
      </c>
      <c r="J335" s="21">
        <v>44432</v>
      </c>
      <c r="K335" s="31">
        <v>19.899999999999999</v>
      </c>
      <c r="L335" s="49">
        <f t="shared" si="3"/>
        <v>0</v>
      </c>
      <c r="M335" s="50">
        <v>0</v>
      </c>
      <c r="N335" s="21">
        <v>44469</v>
      </c>
      <c r="O335" s="31"/>
      <c r="P335" s="49">
        <f t="shared" si="5"/>
        <v>0</v>
      </c>
      <c r="Q335" s="50">
        <v>0</v>
      </c>
    </row>
    <row r="336" spans="3:17" ht="16.5" x14ac:dyDescent="0.25">
      <c r="C336" s="31"/>
      <c r="D336" s="40" t="s">
        <v>553</v>
      </c>
      <c r="E336" s="45" t="s">
        <v>924</v>
      </c>
      <c r="G336" s="31"/>
      <c r="H336" s="49">
        <f t="shared" si="4"/>
        <v>0</v>
      </c>
      <c r="I336" s="50">
        <v>0</v>
      </c>
      <c r="K336" s="31">
        <v>1.84</v>
      </c>
      <c r="L336" s="49">
        <f t="shared" si="3"/>
        <v>443.44</v>
      </c>
      <c r="M336" s="50">
        <v>241</v>
      </c>
      <c r="O336" s="31"/>
      <c r="P336" s="49">
        <f t="shared" si="5"/>
        <v>0</v>
      </c>
      <c r="Q336" s="50">
        <v>0</v>
      </c>
    </row>
    <row r="337" spans="3:17" ht="16.5" x14ac:dyDescent="0.25">
      <c r="C337" s="33" t="s">
        <v>143</v>
      </c>
      <c r="D337" s="59" t="s">
        <v>554</v>
      </c>
      <c r="E337" s="45" t="s">
        <v>922</v>
      </c>
      <c r="G337" s="31">
        <v>45</v>
      </c>
      <c r="H337" s="49">
        <f t="shared" si="4"/>
        <v>0</v>
      </c>
      <c r="I337" s="50">
        <v>0</v>
      </c>
      <c r="K337" s="31"/>
      <c r="L337" s="49">
        <f t="shared" si="3"/>
        <v>0</v>
      </c>
      <c r="M337" s="50">
        <v>0</v>
      </c>
      <c r="O337" s="31"/>
      <c r="P337" s="49">
        <f t="shared" si="5"/>
        <v>0</v>
      </c>
      <c r="Q337" s="50">
        <v>0</v>
      </c>
    </row>
    <row r="338" spans="3:17" ht="16.5" x14ac:dyDescent="0.25">
      <c r="C338" s="33" t="s">
        <v>144</v>
      </c>
      <c r="D338" s="57" t="s">
        <v>555</v>
      </c>
      <c r="E338" s="45" t="s">
        <v>947</v>
      </c>
      <c r="G338" s="31">
        <v>19.899999999999999</v>
      </c>
      <c r="H338" s="49">
        <f t="shared" si="4"/>
        <v>0</v>
      </c>
      <c r="I338" s="50">
        <v>0</v>
      </c>
      <c r="K338" s="31"/>
      <c r="L338" s="49">
        <f t="shared" si="3"/>
        <v>0</v>
      </c>
      <c r="M338" s="50">
        <v>0</v>
      </c>
      <c r="O338" s="31"/>
      <c r="P338" s="49">
        <f t="shared" si="5"/>
        <v>0</v>
      </c>
      <c r="Q338" s="50">
        <v>0</v>
      </c>
    </row>
    <row r="339" spans="3:17" ht="16.5" x14ac:dyDescent="0.25">
      <c r="C339" s="31"/>
      <c r="D339" s="41" t="s">
        <v>556</v>
      </c>
      <c r="E339" s="45" t="s">
        <v>936</v>
      </c>
      <c r="G339" s="31">
        <v>1.84</v>
      </c>
      <c r="H339" s="49">
        <f t="shared" si="4"/>
        <v>995.44</v>
      </c>
      <c r="I339" s="50">
        <v>541</v>
      </c>
      <c r="J339" s="21">
        <v>44433</v>
      </c>
      <c r="K339" s="31"/>
      <c r="L339" s="49">
        <f t="shared" si="3"/>
        <v>0</v>
      </c>
      <c r="M339" s="50">
        <v>0</v>
      </c>
      <c r="O339" s="31">
        <v>1.84</v>
      </c>
      <c r="P339" s="49">
        <f t="shared" si="5"/>
        <v>627.44000000000005</v>
      </c>
      <c r="Q339" s="50">
        <v>341</v>
      </c>
    </row>
    <row r="340" spans="3:17" ht="16.5" x14ac:dyDescent="0.25">
      <c r="C340" s="31"/>
      <c r="D340" s="41" t="s">
        <v>557</v>
      </c>
      <c r="E340" s="45" t="s">
        <v>921</v>
      </c>
      <c r="G340" s="31"/>
      <c r="H340" s="49">
        <f t="shared" si="4"/>
        <v>0</v>
      </c>
      <c r="I340" s="50">
        <v>0</v>
      </c>
      <c r="K340" s="31">
        <v>98</v>
      </c>
      <c r="L340" s="49">
        <f t="shared" si="3"/>
        <v>0</v>
      </c>
      <c r="M340" s="50">
        <v>0</v>
      </c>
      <c r="O340" s="31"/>
      <c r="P340" s="49">
        <f t="shared" si="5"/>
        <v>0</v>
      </c>
      <c r="Q340" s="50">
        <v>0</v>
      </c>
    </row>
    <row r="341" spans="3:17" ht="16.5" x14ac:dyDescent="0.25">
      <c r="C341" s="30" t="s">
        <v>145</v>
      </c>
      <c r="D341" s="41" t="s">
        <v>558</v>
      </c>
      <c r="E341" s="46" t="s">
        <v>921</v>
      </c>
      <c r="G341" s="31"/>
      <c r="H341" s="49">
        <f t="shared" si="4"/>
        <v>0</v>
      </c>
      <c r="I341" s="50">
        <v>0</v>
      </c>
      <c r="K341" s="31">
        <v>180.25</v>
      </c>
      <c r="L341" s="49">
        <f t="shared" si="3"/>
        <v>0</v>
      </c>
      <c r="M341" s="50">
        <v>0</v>
      </c>
      <c r="O341" s="31"/>
      <c r="P341" s="49">
        <f t="shared" si="5"/>
        <v>0</v>
      </c>
      <c r="Q341" s="50">
        <v>0</v>
      </c>
    </row>
    <row r="342" spans="3:17" ht="16.5" x14ac:dyDescent="0.25">
      <c r="C342" s="31"/>
      <c r="D342" s="41" t="s">
        <v>559</v>
      </c>
      <c r="E342" s="46" t="s">
        <v>921</v>
      </c>
      <c r="G342" s="31"/>
      <c r="H342" s="49">
        <f t="shared" si="4"/>
        <v>0</v>
      </c>
      <c r="I342" s="50">
        <v>0</v>
      </c>
      <c r="K342" s="31"/>
      <c r="L342" s="49">
        <f t="shared" si="3"/>
        <v>0</v>
      </c>
      <c r="M342" s="50">
        <v>0</v>
      </c>
      <c r="O342" s="31"/>
      <c r="P342" s="49">
        <f t="shared" si="5"/>
        <v>0</v>
      </c>
      <c r="Q342" s="50">
        <v>0</v>
      </c>
    </row>
    <row r="343" spans="3:17" ht="16.5" x14ac:dyDescent="0.25">
      <c r="C343" s="30" t="s">
        <v>146</v>
      </c>
      <c r="D343" s="41" t="s">
        <v>560</v>
      </c>
      <c r="E343" s="46" t="s">
        <v>986</v>
      </c>
      <c r="F343" s="21">
        <v>44400</v>
      </c>
      <c r="G343" s="31">
        <v>98</v>
      </c>
      <c r="H343" s="49">
        <f t="shared" si="4"/>
        <v>0</v>
      </c>
      <c r="I343" s="50">
        <v>0</v>
      </c>
      <c r="J343" s="21">
        <v>44412</v>
      </c>
      <c r="K343" s="31"/>
      <c r="L343" s="49">
        <f t="shared" si="3"/>
        <v>0</v>
      </c>
      <c r="M343" s="50">
        <v>0</v>
      </c>
      <c r="N343" s="21">
        <v>44442</v>
      </c>
      <c r="O343" s="31">
        <v>98</v>
      </c>
      <c r="P343" s="49">
        <f t="shared" si="5"/>
        <v>0</v>
      </c>
      <c r="Q343" s="50">
        <v>0</v>
      </c>
    </row>
    <row r="344" spans="3:17" ht="16.5" x14ac:dyDescent="0.25">
      <c r="C344" s="31"/>
      <c r="D344" s="41" t="s">
        <v>561</v>
      </c>
      <c r="E344" s="46" t="s">
        <v>983</v>
      </c>
      <c r="G344" s="31">
        <v>180.25</v>
      </c>
      <c r="H344" s="49">
        <f t="shared" si="4"/>
        <v>0</v>
      </c>
      <c r="I344" s="50">
        <v>0</v>
      </c>
      <c r="K344" s="31">
        <v>42</v>
      </c>
      <c r="L344" s="49">
        <f t="shared" si="3"/>
        <v>4200</v>
      </c>
      <c r="M344" s="50">
        <v>100</v>
      </c>
      <c r="O344" s="31">
        <v>180.25</v>
      </c>
      <c r="P344" s="49">
        <f t="shared" si="5"/>
        <v>0</v>
      </c>
      <c r="Q344" s="50">
        <v>0</v>
      </c>
    </row>
    <row r="345" spans="3:17" ht="16.5" x14ac:dyDescent="0.25">
      <c r="C345" s="31"/>
      <c r="D345" s="41" t="s">
        <v>562</v>
      </c>
      <c r="E345" s="46" t="s">
        <v>947</v>
      </c>
      <c r="G345" s="31"/>
      <c r="H345" s="49">
        <f t="shared" si="4"/>
        <v>0</v>
      </c>
      <c r="I345" s="50">
        <v>0</v>
      </c>
      <c r="K345" s="31"/>
      <c r="L345" s="49">
        <f t="shared" si="3"/>
        <v>0</v>
      </c>
      <c r="M345" s="50">
        <v>0</v>
      </c>
      <c r="O345" s="31"/>
      <c r="P345" s="49">
        <f t="shared" si="5"/>
        <v>0</v>
      </c>
      <c r="Q345" s="50">
        <v>0</v>
      </c>
    </row>
    <row r="346" spans="3:17" ht="16.5" x14ac:dyDescent="0.25">
      <c r="C346" s="31"/>
      <c r="D346" s="41" t="s">
        <v>563</v>
      </c>
      <c r="E346" s="46" t="s">
        <v>933</v>
      </c>
      <c r="G346" s="31"/>
      <c r="H346" s="49">
        <f t="shared" si="4"/>
        <v>0</v>
      </c>
      <c r="I346" s="50">
        <v>0</v>
      </c>
      <c r="K346" s="31"/>
      <c r="L346" s="49">
        <f t="shared" si="3"/>
        <v>0</v>
      </c>
      <c r="M346" s="50">
        <v>0</v>
      </c>
      <c r="O346" s="31"/>
      <c r="P346" s="49">
        <f t="shared" si="5"/>
        <v>0</v>
      </c>
      <c r="Q346" s="50">
        <v>0</v>
      </c>
    </row>
    <row r="347" spans="3:17" ht="16.5" x14ac:dyDescent="0.25">
      <c r="C347" s="31"/>
      <c r="D347" s="41" t="s">
        <v>564</v>
      </c>
      <c r="E347" s="46" t="s">
        <v>933</v>
      </c>
      <c r="G347" s="31">
        <v>42</v>
      </c>
      <c r="H347" s="49">
        <f t="shared" si="4"/>
        <v>0</v>
      </c>
      <c r="I347" s="50">
        <v>0</v>
      </c>
      <c r="K347" s="31">
        <v>575.58000000000004</v>
      </c>
      <c r="L347" s="49">
        <f t="shared" si="3"/>
        <v>0</v>
      </c>
      <c r="M347" s="50">
        <v>0</v>
      </c>
      <c r="O347" s="31">
        <v>42</v>
      </c>
      <c r="P347" s="49">
        <f t="shared" si="5"/>
        <v>4200</v>
      </c>
      <c r="Q347" s="50">
        <v>100</v>
      </c>
    </row>
    <row r="348" spans="3:17" ht="16.5" x14ac:dyDescent="0.25">
      <c r="C348" s="30" t="s">
        <v>147</v>
      </c>
      <c r="D348" s="41" t="s">
        <v>565</v>
      </c>
      <c r="E348" s="46" t="s">
        <v>947</v>
      </c>
      <c r="G348" s="31"/>
      <c r="H348" s="49">
        <f t="shared" si="4"/>
        <v>0</v>
      </c>
      <c r="I348" s="50">
        <v>0</v>
      </c>
      <c r="K348" s="31">
        <v>474</v>
      </c>
      <c r="L348" s="49">
        <f t="shared" si="3"/>
        <v>45030</v>
      </c>
      <c r="M348" s="50">
        <v>95</v>
      </c>
      <c r="O348" s="31"/>
      <c r="P348" s="49">
        <f t="shared" si="5"/>
        <v>0</v>
      </c>
      <c r="Q348" s="50">
        <v>0</v>
      </c>
    </row>
    <row r="349" spans="3:17" ht="16.5" x14ac:dyDescent="0.25">
      <c r="C349" s="31"/>
      <c r="D349" s="41" t="s">
        <v>567</v>
      </c>
      <c r="E349" s="46" t="s">
        <v>926</v>
      </c>
      <c r="G349" s="31"/>
      <c r="H349" s="49">
        <f t="shared" si="4"/>
        <v>0</v>
      </c>
      <c r="I349" s="50">
        <v>0</v>
      </c>
      <c r="K349" s="31">
        <v>222.22</v>
      </c>
      <c r="L349" s="49">
        <f t="shared" si="3"/>
        <v>0</v>
      </c>
      <c r="M349" s="50">
        <v>0</v>
      </c>
      <c r="O349" s="31"/>
      <c r="P349" s="49">
        <f t="shared" si="5"/>
        <v>0</v>
      </c>
      <c r="Q349" s="50">
        <v>0</v>
      </c>
    </row>
    <row r="350" spans="3:17" ht="16.5" x14ac:dyDescent="0.25">
      <c r="C350" s="31"/>
      <c r="D350" s="41" t="s">
        <v>566</v>
      </c>
      <c r="E350" s="46" t="s">
        <v>922</v>
      </c>
      <c r="F350" s="21">
        <v>44382</v>
      </c>
      <c r="G350" s="31">
        <v>575.58000000000004</v>
      </c>
      <c r="H350" s="49">
        <f t="shared" si="4"/>
        <v>0</v>
      </c>
      <c r="I350" s="50">
        <v>0</v>
      </c>
      <c r="K350" s="31">
        <v>55.45</v>
      </c>
      <c r="L350" s="49">
        <f t="shared" si="3"/>
        <v>0</v>
      </c>
      <c r="M350" s="50">
        <v>0</v>
      </c>
      <c r="O350" s="31"/>
      <c r="P350" s="49">
        <f t="shared" si="5"/>
        <v>0</v>
      </c>
      <c r="Q350" s="50">
        <v>0</v>
      </c>
    </row>
    <row r="351" spans="3:17" ht="16.5" x14ac:dyDescent="0.25">
      <c r="C351" s="33" t="s">
        <v>148</v>
      </c>
      <c r="D351" s="57" t="s">
        <v>568</v>
      </c>
      <c r="E351" s="46" t="s">
        <v>955</v>
      </c>
      <c r="F351" s="21">
        <v>44382</v>
      </c>
      <c r="G351" s="31">
        <v>474</v>
      </c>
      <c r="H351" s="49">
        <f t="shared" si="4"/>
        <v>47400</v>
      </c>
      <c r="I351" s="50">
        <v>100</v>
      </c>
      <c r="J351" s="21">
        <v>44412</v>
      </c>
      <c r="K351" s="31">
        <v>54.21</v>
      </c>
      <c r="L351" s="49">
        <f t="shared" si="3"/>
        <v>0</v>
      </c>
      <c r="M351" s="50">
        <v>0</v>
      </c>
      <c r="N351" s="21">
        <v>44442</v>
      </c>
      <c r="O351" s="31">
        <v>474</v>
      </c>
      <c r="P351" s="49">
        <f t="shared" si="5"/>
        <v>142674</v>
      </c>
      <c r="Q351" s="50">
        <v>301</v>
      </c>
    </row>
    <row r="352" spans="3:17" ht="16.5" x14ac:dyDescent="0.25">
      <c r="C352" s="33" t="s">
        <v>149</v>
      </c>
      <c r="D352" s="57" t="s">
        <v>569</v>
      </c>
      <c r="E352" s="46" t="s">
        <v>924</v>
      </c>
      <c r="G352" s="31">
        <v>222.22</v>
      </c>
      <c r="H352" s="49">
        <f t="shared" si="4"/>
        <v>0</v>
      </c>
      <c r="I352" s="50">
        <v>0</v>
      </c>
      <c r="K352" s="31"/>
      <c r="L352" s="49">
        <f t="shared" si="3"/>
        <v>0</v>
      </c>
      <c r="M352" s="50">
        <v>0</v>
      </c>
      <c r="O352" s="31"/>
      <c r="P352" s="49">
        <f t="shared" si="5"/>
        <v>0</v>
      </c>
      <c r="Q352" s="50">
        <v>0</v>
      </c>
    </row>
    <row r="353" spans="3:17" ht="16.5" x14ac:dyDescent="0.25">
      <c r="C353" s="31"/>
      <c r="D353" s="41" t="s">
        <v>570</v>
      </c>
      <c r="E353" s="46" t="s">
        <v>967</v>
      </c>
      <c r="G353" s="31">
        <v>55.45</v>
      </c>
      <c r="H353" s="49">
        <f t="shared" si="4"/>
        <v>0</v>
      </c>
      <c r="I353" s="50">
        <v>0</v>
      </c>
      <c r="K353" s="31"/>
      <c r="L353" s="49">
        <f t="shared" si="3"/>
        <v>0</v>
      </c>
      <c r="M353" s="50">
        <v>0</v>
      </c>
      <c r="O353" s="31">
        <v>55.45</v>
      </c>
      <c r="P353" s="49">
        <f t="shared" si="5"/>
        <v>0</v>
      </c>
      <c r="Q353" s="50">
        <v>0</v>
      </c>
    </row>
    <row r="354" spans="3:17" ht="16.5" x14ac:dyDescent="0.25">
      <c r="C354" s="31"/>
      <c r="D354" s="41" t="s">
        <v>571</v>
      </c>
      <c r="E354" s="46" t="s">
        <v>921</v>
      </c>
      <c r="G354" s="31">
        <v>54.21</v>
      </c>
      <c r="H354" s="49">
        <f t="shared" si="4"/>
        <v>0</v>
      </c>
      <c r="I354" s="50">
        <v>0</v>
      </c>
      <c r="K354" s="31">
        <v>1416</v>
      </c>
      <c r="L354" s="49">
        <f t="shared" si="3"/>
        <v>0</v>
      </c>
      <c r="M354" s="50">
        <v>0</v>
      </c>
      <c r="O354" s="31"/>
      <c r="P354" s="49">
        <f t="shared" si="5"/>
        <v>0</v>
      </c>
      <c r="Q354" s="50">
        <v>0</v>
      </c>
    </row>
    <row r="355" spans="3:17" ht="16.5" x14ac:dyDescent="0.25">
      <c r="C355" s="31"/>
      <c r="D355" s="41" t="s">
        <v>572</v>
      </c>
      <c r="E355" s="46" t="s">
        <v>933</v>
      </c>
      <c r="G355" s="31"/>
      <c r="H355" s="49">
        <f t="shared" si="4"/>
        <v>0</v>
      </c>
      <c r="I355" s="50">
        <v>0</v>
      </c>
      <c r="K355" s="31"/>
      <c r="L355" s="49">
        <f t="shared" si="3"/>
        <v>0</v>
      </c>
      <c r="M355" s="50">
        <v>0</v>
      </c>
      <c r="O355" s="31"/>
      <c r="P355" s="49">
        <f t="shared" si="5"/>
        <v>0</v>
      </c>
      <c r="Q355" s="50">
        <v>0</v>
      </c>
    </row>
    <row r="356" spans="3:17" ht="16.5" x14ac:dyDescent="0.25">
      <c r="C356" s="31"/>
      <c r="D356" s="41" t="s">
        <v>573</v>
      </c>
      <c r="E356" s="46" t="s">
        <v>921</v>
      </c>
      <c r="G356" s="31"/>
      <c r="H356" s="49">
        <f t="shared" si="4"/>
        <v>0</v>
      </c>
      <c r="I356" s="50">
        <v>0</v>
      </c>
      <c r="K356" s="31">
        <v>16.07</v>
      </c>
      <c r="L356" s="49">
        <f t="shared" si="3"/>
        <v>0</v>
      </c>
      <c r="M356" s="50">
        <v>0</v>
      </c>
      <c r="O356" s="31"/>
      <c r="P356" s="49">
        <f t="shared" si="5"/>
        <v>0</v>
      </c>
      <c r="Q356" s="50">
        <v>0</v>
      </c>
    </row>
    <row r="357" spans="3:17" ht="16.5" x14ac:dyDescent="0.25">
      <c r="C357" s="31"/>
      <c r="D357" s="41" t="s">
        <v>574</v>
      </c>
      <c r="E357" s="46" t="s">
        <v>952</v>
      </c>
      <c r="G357" s="31">
        <v>1416</v>
      </c>
      <c r="H357" s="49">
        <f t="shared" si="4"/>
        <v>0</v>
      </c>
      <c r="I357" s="50">
        <v>0</v>
      </c>
      <c r="K357" s="31">
        <v>10.39</v>
      </c>
      <c r="L357" s="49">
        <f t="shared" si="3"/>
        <v>5195</v>
      </c>
      <c r="M357" s="50">
        <v>500</v>
      </c>
      <c r="O357" s="31">
        <v>1416</v>
      </c>
      <c r="P357" s="49">
        <f t="shared" si="5"/>
        <v>0</v>
      </c>
      <c r="Q357" s="50">
        <v>0</v>
      </c>
    </row>
    <row r="358" spans="3:17" ht="16.5" x14ac:dyDescent="0.25">
      <c r="C358" s="30" t="s">
        <v>150</v>
      </c>
      <c r="D358" s="41" t="s">
        <v>575</v>
      </c>
      <c r="E358" s="46" t="s">
        <v>982</v>
      </c>
      <c r="G358" s="31"/>
      <c r="H358" s="49">
        <f t="shared" si="4"/>
        <v>0</v>
      </c>
      <c r="I358" s="50">
        <v>0</v>
      </c>
      <c r="K358" s="31"/>
      <c r="L358" s="49">
        <f t="shared" si="3"/>
        <v>0</v>
      </c>
      <c r="M358" s="50">
        <v>0</v>
      </c>
      <c r="O358" s="31"/>
      <c r="P358" s="49">
        <f t="shared" si="5"/>
        <v>0</v>
      </c>
      <c r="Q358" s="50">
        <v>0</v>
      </c>
    </row>
    <row r="359" spans="3:17" ht="16.5" x14ac:dyDescent="0.25">
      <c r="C359" s="31"/>
      <c r="D359" s="41" t="s">
        <v>576</v>
      </c>
      <c r="E359" s="46" t="s">
        <v>951</v>
      </c>
      <c r="G359" s="31">
        <v>16.07</v>
      </c>
      <c r="H359" s="49">
        <f t="shared" si="4"/>
        <v>0</v>
      </c>
      <c r="I359" s="50">
        <v>0</v>
      </c>
      <c r="K359" s="31">
        <v>50</v>
      </c>
      <c r="L359" s="49">
        <f t="shared" si="3"/>
        <v>0</v>
      </c>
      <c r="M359" s="50">
        <v>0</v>
      </c>
      <c r="O359" s="31">
        <v>16.07</v>
      </c>
      <c r="P359" s="49">
        <f t="shared" si="5"/>
        <v>241.05</v>
      </c>
      <c r="Q359" s="50">
        <v>15</v>
      </c>
    </row>
    <row r="360" spans="3:17" ht="16.5" x14ac:dyDescent="0.25">
      <c r="C360" s="33" t="s">
        <v>151</v>
      </c>
      <c r="D360" s="57" t="s">
        <v>577</v>
      </c>
      <c r="E360" s="46" t="s">
        <v>955</v>
      </c>
      <c r="G360" s="31">
        <v>10.39</v>
      </c>
      <c r="H360" s="49">
        <f t="shared" si="4"/>
        <v>9351</v>
      </c>
      <c r="I360" s="50">
        <v>900</v>
      </c>
      <c r="K360" s="31">
        <v>2500</v>
      </c>
      <c r="L360" s="49">
        <f t="shared" si="3"/>
        <v>0</v>
      </c>
      <c r="M360" s="50">
        <v>0</v>
      </c>
      <c r="O360" s="31">
        <v>10.39</v>
      </c>
      <c r="P360" s="49">
        <f t="shared" si="5"/>
        <v>6234</v>
      </c>
      <c r="Q360" s="50">
        <v>600</v>
      </c>
    </row>
    <row r="361" spans="3:17" ht="16.5" x14ac:dyDescent="0.25">
      <c r="C361" s="54"/>
      <c r="D361" s="57" t="s">
        <v>578</v>
      </c>
      <c r="E361" s="46" t="s">
        <v>987</v>
      </c>
      <c r="G361" s="31"/>
      <c r="H361" s="49">
        <f t="shared" si="4"/>
        <v>0</v>
      </c>
      <c r="I361" s="50">
        <v>0</v>
      </c>
      <c r="K361" s="31"/>
      <c r="L361" s="49">
        <f t="shared" si="3"/>
        <v>0</v>
      </c>
      <c r="M361" s="50">
        <v>0</v>
      </c>
      <c r="O361" s="31"/>
      <c r="P361" s="49">
        <f t="shared" si="5"/>
        <v>0</v>
      </c>
      <c r="Q361" s="50">
        <v>0</v>
      </c>
    </row>
    <row r="362" spans="3:17" ht="16.5" x14ac:dyDescent="0.25">
      <c r="C362" s="31"/>
      <c r="D362" s="41" t="s">
        <v>579</v>
      </c>
      <c r="E362" s="46" t="s">
        <v>988</v>
      </c>
      <c r="G362" s="31">
        <v>50</v>
      </c>
      <c r="H362" s="49">
        <f t="shared" si="4"/>
        <v>0</v>
      </c>
      <c r="I362" s="50">
        <v>0</v>
      </c>
      <c r="K362" s="31">
        <v>20.8</v>
      </c>
      <c r="L362" s="49">
        <f t="shared" si="3"/>
        <v>0</v>
      </c>
      <c r="M362" s="50">
        <v>0</v>
      </c>
      <c r="O362" s="31"/>
      <c r="P362" s="49">
        <f t="shared" si="5"/>
        <v>0</v>
      </c>
      <c r="Q362" s="50">
        <v>0</v>
      </c>
    </row>
    <row r="363" spans="3:17" ht="16.5" x14ac:dyDescent="0.25">
      <c r="C363" s="31"/>
      <c r="D363" s="41" t="s">
        <v>580</v>
      </c>
      <c r="E363" s="46" t="s">
        <v>941</v>
      </c>
      <c r="G363" s="31">
        <v>2500</v>
      </c>
      <c r="H363" s="49">
        <f t="shared" si="4"/>
        <v>0</v>
      </c>
      <c r="I363" s="50">
        <v>0</v>
      </c>
      <c r="K363" s="31"/>
      <c r="L363" s="49">
        <f t="shared" si="3"/>
        <v>0</v>
      </c>
      <c r="M363" s="50">
        <v>0</v>
      </c>
      <c r="O363" s="31"/>
      <c r="P363" s="49">
        <f t="shared" si="5"/>
        <v>0</v>
      </c>
      <c r="Q363" s="50">
        <v>0</v>
      </c>
    </row>
    <row r="364" spans="3:17" ht="16.5" x14ac:dyDescent="0.25">
      <c r="C364" s="31"/>
      <c r="D364" s="41" t="s">
        <v>581</v>
      </c>
      <c r="E364" s="46" t="s">
        <v>956</v>
      </c>
      <c r="G364" s="31"/>
      <c r="H364" s="49">
        <f t="shared" si="4"/>
        <v>0</v>
      </c>
      <c r="I364" s="50">
        <v>0</v>
      </c>
      <c r="K364" s="31">
        <v>9.56</v>
      </c>
      <c r="L364" s="49">
        <f t="shared" si="3"/>
        <v>0</v>
      </c>
      <c r="M364" s="50">
        <v>0</v>
      </c>
      <c r="O364" s="31"/>
      <c r="P364" s="49">
        <f t="shared" si="5"/>
        <v>0</v>
      </c>
      <c r="Q364" s="50">
        <v>40</v>
      </c>
    </row>
    <row r="365" spans="3:17" ht="16.5" x14ac:dyDescent="0.25">
      <c r="C365" s="33" t="s">
        <v>152</v>
      </c>
      <c r="D365" s="57" t="s">
        <v>582</v>
      </c>
      <c r="E365" s="46" t="s">
        <v>956</v>
      </c>
      <c r="G365" s="31">
        <v>20.8</v>
      </c>
      <c r="H365" s="49">
        <f t="shared" si="4"/>
        <v>0</v>
      </c>
      <c r="I365" s="50">
        <v>0</v>
      </c>
      <c r="K365" s="31">
        <v>33.299999999999997</v>
      </c>
      <c r="L365" s="49">
        <f t="shared" si="3"/>
        <v>1864.7999999999997</v>
      </c>
      <c r="M365" s="50">
        <v>56</v>
      </c>
      <c r="O365" s="31">
        <v>20.8</v>
      </c>
      <c r="P365" s="49">
        <f t="shared" si="5"/>
        <v>0</v>
      </c>
      <c r="Q365" s="50">
        <v>0</v>
      </c>
    </row>
    <row r="366" spans="3:17" ht="16.5" x14ac:dyDescent="0.25">
      <c r="C366" s="33" t="s">
        <v>153</v>
      </c>
      <c r="D366" s="57" t="s">
        <v>583</v>
      </c>
      <c r="E366" s="46" t="s">
        <v>926</v>
      </c>
      <c r="G366" s="31"/>
      <c r="H366" s="49">
        <f t="shared" si="4"/>
        <v>0</v>
      </c>
      <c r="I366" s="50">
        <v>0</v>
      </c>
      <c r="K366" s="31"/>
      <c r="L366" s="49">
        <f t="shared" si="3"/>
        <v>0</v>
      </c>
      <c r="M366" s="50">
        <v>0</v>
      </c>
      <c r="O366" s="31"/>
      <c r="P366" s="49">
        <f t="shared" si="5"/>
        <v>0</v>
      </c>
      <c r="Q366" s="50">
        <v>0</v>
      </c>
    </row>
    <row r="367" spans="3:17" ht="16.5" x14ac:dyDescent="0.25">
      <c r="C367" s="33" t="s">
        <v>154</v>
      </c>
      <c r="D367" s="57" t="s">
        <v>584</v>
      </c>
      <c r="E367" s="46" t="s">
        <v>961</v>
      </c>
      <c r="G367" s="31">
        <v>9.56</v>
      </c>
      <c r="H367" s="49">
        <f t="shared" si="4"/>
        <v>0</v>
      </c>
      <c r="I367" s="50">
        <v>0</v>
      </c>
      <c r="K367" s="31"/>
      <c r="L367" s="49">
        <f t="shared" si="3"/>
        <v>0</v>
      </c>
      <c r="M367" s="50">
        <v>0</v>
      </c>
      <c r="O367" s="31"/>
      <c r="P367" s="49">
        <f t="shared" si="5"/>
        <v>0</v>
      </c>
      <c r="Q367" s="50">
        <v>0</v>
      </c>
    </row>
    <row r="368" spans="3:17" ht="16.5" x14ac:dyDescent="0.25">
      <c r="C368" s="33" t="s">
        <v>155</v>
      </c>
      <c r="D368" s="57" t="s">
        <v>585</v>
      </c>
      <c r="E368" s="46" t="s">
        <v>933</v>
      </c>
      <c r="G368" s="31">
        <v>33.299999999999997</v>
      </c>
      <c r="H368" s="49">
        <f t="shared" si="4"/>
        <v>3096.8999999999996</v>
      </c>
      <c r="I368" s="50">
        <v>93</v>
      </c>
      <c r="K368" s="31">
        <v>790</v>
      </c>
      <c r="L368" s="49">
        <f t="shared" si="3"/>
        <v>0</v>
      </c>
      <c r="M368" s="50">
        <v>0</v>
      </c>
      <c r="O368" s="31">
        <v>33.299999999999997</v>
      </c>
      <c r="P368" s="49">
        <f t="shared" si="5"/>
        <v>1298.6999999999998</v>
      </c>
      <c r="Q368" s="50">
        <v>39</v>
      </c>
    </row>
    <row r="369" spans="3:17" ht="16.5" x14ac:dyDescent="0.25">
      <c r="C369" s="31"/>
      <c r="D369" s="41" t="s">
        <v>586</v>
      </c>
      <c r="E369" s="46" t="s">
        <v>989</v>
      </c>
      <c r="G369" s="31"/>
      <c r="H369" s="49">
        <f t="shared" si="4"/>
        <v>0</v>
      </c>
      <c r="I369" s="50">
        <v>0</v>
      </c>
      <c r="K369" s="31"/>
      <c r="L369" s="49">
        <f t="shared" si="3"/>
        <v>0</v>
      </c>
      <c r="M369" s="50">
        <v>0</v>
      </c>
      <c r="O369" s="31"/>
      <c r="P369" s="49">
        <f t="shared" si="5"/>
        <v>0</v>
      </c>
      <c r="Q369" s="50">
        <v>0</v>
      </c>
    </row>
    <row r="370" spans="3:17" ht="16.5" x14ac:dyDescent="0.25">
      <c r="C370" s="31"/>
      <c r="D370" s="41" t="s">
        <v>587</v>
      </c>
      <c r="E370" s="46" t="s">
        <v>951</v>
      </c>
      <c r="F370" s="21">
        <v>44406</v>
      </c>
      <c r="G370" s="31"/>
      <c r="H370" s="49">
        <f t="shared" si="4"/>
        <v>0</v>
      </c>
      <c r="I370" s="50">
        <v>0</v>
      </c>
      <c r="J370" s="21">
        <v>44428</v>
      </c>
      <c r="K370" s="31">
        <v>948</v>
      </c>
      <c r="L370" s="49">
        <f t="shared" si="3"/>
        <v>0</v>
      </c>
      <c r="M370" s="50">
        <v>0</v>
      </c>
      <c r="O370" s="31"/>
      <c r="P370" s="49">
        <f t="shared" si="5"/>
        <v>0</v>
      </c>
      <c r="Q370" s="50">
        <v>0</v>
      </c>
    </row>
    <row r="371" spans="3:17" ht="16.5" x14ac:dyDescent="0.25">
      <c r="C371" s="31"/>
      <c r="D371" s="41" t="s">
        <v>588</v>
      </c>
      <c r="E371" s="46" t="s">
        <v>926</v>
      </c>
      <c r="G371" s="31">
        <v>790</v>
      </c>
      <c r="H371" s="49">
        <f t="shared" si="4"/>
        <v>0</v>
      </c>
      <c r="I371" s="50">
        <v>0</v>
      </c>
      <c r="K371" s="31"/>
      <c r="L371" s="49">
        <f t="shared" si="3"/>
        <v>0</v>
      </c>
      <c r="M371" s="50">
        <v>54</v>
      </c>
      <c r="O371" s="31"/>
      <c r="P371" s="49">
        <f t="shared" si="5"/>
        <v>0</v>
      </c>
      <c r="Q371" s="50">
        <v>0</v>
      </c>
    </row>
    <row r="372" spans="3:17" ht="16.5" x14ac:dyDescent="0.25">
      <c r="C372" s="31"/>
      <c r="D372" s="41" t="s">
        <v>589</v>
      </c>
      <c r="E372" s="46" t="s">
        <v>947</v>
      </c>
      <c r="G372" s="31"/>
      <c r="H372" s="49">
        <f t="shared" si="4"/>
        <v>0</v>
      </c>
      <c r="I372" s="50">
        <v>0</v>
      </c>
      <c r="K372" s="31">
        <v>1035</v>
      </c>
      <c r="L372" s="49">
        <f t="shared" si="3"/>
        <v>0</v>
      </c>
      <c r="M372" s="50">
        <v>0</v>
      </c>
      <c r="O372" s="31"/>
      <c r="P372" s="49">
        <f t="shared" si="5"/>
        <v>0</v>
      </c>
      <c r="Q372" s="50">
        <v>0</v>
      </c>
    </row>
    <row r="373" spans="3:17" ht="16.5" x14ac:dyDescent="0.25">
      <c r="C373" s="30" t="s">
        <v>156</v>
      </c>
      <c r="D373" s="41" t="s">
        <v>590</v>
      </c>
      <c r="E373" s="46" t="s">
        <v>924</v>
      </c>
      <c r="G373" s="31">
        <v>948</v>
      </c>
      <c r="H373" s="49">
        <f t="shared" si="4"/>
        <v>0</v>
      </c>
      <c r="I373" s="50">
        <v>0</v>
      </c>
      <c r="K373" s="31">
        <v>66.5</v>
      </c>
      <c r="L373" s="49">
        <f t="shared" si="3"/>
        <v>0</v>
      </c>
      <c r="M373" s="50">
        <v>0</v>
      </c>
      <c r="O373" s="31"/>
      <c r="P373" s="49">
        <f t="shared" si="5"/>
        <v>0</v>
      </c>
      <c r="Q373" s="50">
        <v>0</v>
      </c>
    </row>
    <row r="374" spans="3:17" ht="16.5" x14ac:dyDescent="0.25">
      <c r="C374" s="30" t="s">
        <v>156</v>
      </c>
      <c r="D374" s="41" t="s">
        <v>591</v>
      </c>
      <c r="E374" s="46" t="s">
        <v>990</v>
      </c>
      <c r="G374" s="31"/>
      <c r="H374" s="49">
        <f t="shared" si="4"/>
        <v>0</v>
      </c>
      <c r="I374" s="50">
        <v>30</v>
      </c>
      <c r="K374" s="31">
        <v>0.53</v>
      </c>
      <c r="L374" s="49">
        <f t="shared" si="3"/>
        <v>63.6</v>
      </c>
      <c r="M374" s="50">
        <v>120</v>
      </c>
      <c r="O374" s="31"/>
      <c r="P374" s="49">
        <f t="shared" si="5"/>
        <v>0</v>
      </c>
      <c r="Q374" s="50">
        <v>34</v>
      </c>
    </row>
    <row r="375" spans="3:17" ht="16.5" x14ac:dyDescent="0.25">
      <c r="C375" s="30" t="s">
        <v>156</v>
      </c>
      <c r="D375" s="41" t="s">
        <v>592</v>
      </c>
      <c r="E375" s="46" t="s">
        <v>924</v>
      </c>
      <c r="G375" s="31">
        <v>1035</v>
      </c>
      <c r="H375" s="49">
        <f t="shared" si="4"/>
        <v>0</v>
      </c>
      <c r="I375" s="50">
        <v>0</v>
      </c>
      <c r="K375" s="31"/>
      <c r="L375" s="49">
        <f t="shared" si="3"/>
        <v>0</v>
      </c>
      <c r="M375" s="50">
        <v>0</v>
      </c>
      <c r="O375" s="31"/>
      <c r="P375" s="49">
        <f t="shared" si="5"/>
        <v>0</v>
      </c>
      <c r="Q375" s="50">
        <v>0</v>
      </c>
    </row>
    <row r="376" spans="3:17" ht="16.5" x14ac:dyDescent="0.25">
      <c r="C376" s="31"/>
      <c r="D376" s="41" t="s">
        <v>593</v>
      </c>
      <c r="E376" s="46" t="s">
        <v>958</v>
      </c>
      <c r="G376" s="31">
        <v>66.5</v>
      </c>
      <c r="H376" s="49">
        <f t="shared" si="4"/>
        <v>0</v>
      </c>
      <c r="I376" s="50">
        <v>0</v>
      </c>
      <c r="K376" s="31">
        <v>1600</v>
      </c>
      <c r="L376" s="49">
        <f t="shared" si="3"/>
        <v>184000</v>
      </c>
      <c r="M376" s="50">
        <v>115</v>
      </c>
      <c r="O376" s="31"/>
      <c r="P376" s="49">
        <f t="shared" si="5"/>
        <v>0</v>
      </c>
      <c r="Q376" s="50">
        <v>0</v>
      </c>
    </row>
    <row r="377" spans="3:17" ht="16.5" x14ac:dyDescent="0.25">
      <c r="C377" s="31"/>
      <c r="D377" s="41" t="s">
        <v>594</v>
      </c>
      <c r="E377" s="46" t="s">
        <v>921</v>
      </c>
      <c r="G377" s="31">
        <v>0.53</v>
      </c>
      <c r="H377" s="49">
        <f t="shared" si="4"/>
        <v>74.2</v>
      </c>
      <c r="I377" s="50">
        <v>140</v>
      </c>
      <c r="K377" s="31"/>
      <c r="L377" s="49">
        <f t="shared" si="3"/>
        <v>0</v>
      </c>
      <c r="M377" s="50">
        <v>0</v>
      </c>
      <c r="O377" s="31">
        <v>0.53</v>
      </c>
      <c r="P377" s="49">
        <f t="shared" si="5"/>
        <v>53</v>
      </c>
      <c r="Q377" s="50">
        <v>100</v>
      </c>
    </row>
    <row r="378" spans="3:17" ht="16.5" x14ac:dyDescent="0.25">
      <c r="C378" s="31"/>
      <c r="D378" s="41" t="s">
        <v>595</v>
      </c>
      <c r="E378" s="46" t="s">
        <v>951</v>
      </c>
      <c r="G378" s="31"/>
      <c r="H378" s="49">
        <f t="shared" si="4"/>
        <v>0</v>
      </c>
      <c r="I378" s="50">
        <v>0</v>
      </c>
      <c r="K378" s="31"/>
      <c r="L378" s="49">
        <f t="shared" si="3"/>
        <v>0</v>
      </c>
      <c r="M378" s="50">
        <v>31</v>
      </c>
      <c r="O378" s="31"/>
      <c r="P378" s="49">
        <f t="shared" si="5"/>
        <v>0</v>
      </c>
      <c r="Q378" s="50">
        <v>0</v>
      </c>
    </row>
    <row r="379" spans="3:17" ht="16.5" x14ac:dyDescent="0.25">
      <c r="C379" s="31"/>
      <c r="D379" s="41" t="s">
        <v>596</v>
      </c>
      <c r="E379" s="46" t="s">
        <v>957</v>
      </c>
      <c r="G379" s="31">
        <v>1600</v>
      </c>
      <c r="H379" s="49">
        <f t="shared" si="4"/>
        <v>0</v>
      </c>
      <c r="I379" s="50">
        <v>0</v>
      </c>
      <c r="K379" s="31">
        <v>42000</v>
      </c>
      <c r="L379" s="49">
        <f t="shared" si="3"/>
        <v>0</v>
      </c>
      <c r="M379" s="50">
        <v>0</v>
      </c>
      <c r="O379" s="31">
        <v>1600</v>
      </c>
      <c r="P379" s="49">
        <f t="shared" si="5"/>
        <v>184000</v>
      </c>
      <c r="Q379" s="50">
        <v>115</v>
      </c>
    </row>
    <row r="380" spans="3:17" ht="16.5" x14ac:dyDescent="0.25">
      <c r="C380" s="30" t="s">
        <v>157</v>
      </c>
      <c r="D380" s="57" t="s">
        <v>597</v>
      </c>
      <c r="E380" s="46" t="s">
        <v>924</v>
      </c>
      <c r="F380" s="21">
        <v>44398</v>
      </c>
      <c r="G380" s="31"/>
      <c r="H380" s="49">
        <f t="shared" si="4"/>
        <v>0</v>
      </c>
      <c r="I380" s="50">
        <v>0</v>
      </c>
      <c r="J380" s="21">
        <v>44412</v>
      </c>
      <c r="K380" s="31"/>
      <c r="L380" s="49">
        <f t="shared" si="3"/>
        <v>0</v>
      </c>
      <c r="M380" s="50">
        <v>560</v>
      </c>
      <c r="N380" s="21">
        <v>44442</v>
      </c>
      <c r="O380" s="31"/>
      <c r="P380" s="49">
        <f t="shared" si="5"/>
        <v>0</v>
      </c>
      <c r="Q380" s="50">
        <v>0</v>
      </c>
    </row>
    <row r="381" spans="3:17" ht="16.5" x14ac:dyDescent="0.25">
      <c r="C381" s="33" t="s">
        <v>158</v>
      </c>
      <c r="D381" s="57" t="s">
        <v>598</v>
      </c>
      <c r="E381" s="46" t="s">
        <v>924</v>
      </c>
      <c r="F381" s="21">
        <v>44398</v>
      </c>
      <c r="G381" s="31"/>
      <c r="H381" s="49">
        <f t="shared" si="4"/>
        <v>0</v>
      </c>
      <c r="I381" s="50">
        <v>64</v>
      </c>
      <c r="J381" s="21">
        <v>44431</v>
      </c>
      <c r="K381" s="31"/>
      <c r="L381" s="49">
        <f t="shared" si="3"/>
        <v>0</v>
      </c>
      <c r="M381" s="50">
        <v>0</v>
      </c>
      <c r="N381" s="21">
        <v>44442</v>
      </c>
      <c r="O381" s="31"/>
      <c r="P381" s="49">
        <f t="shared" si="5"/>
        <v>0</v>
      </c>
      <c r="Q381" s="50">
        <v>10</v>
      </c>
    </row>
    <row r="382" spans="3:17" ht="16.5" x14ac:dyDescent="0.25">
      <c r="C382" s="31"/>
      <c r="D382" s="41" t="s">
        <v>599</v>
      </c>
      <c r="E382" s="46" t="s">
        <v>924</v>
      </c>
      <c r="G382" s="31">
        <v>42000</v>
      </c>
      <c r="H382" s="49">
        <f t="shared" si="4"/>
        <v>0</v>
      </c>
      <c r="I382" s="50">
        <v>0</v>
      </c>
      <c r="K382" s="31">
        <v>120</v>
      </c>
      <c r="L382" s="49">
        <f t="shared" si="3"/>
        <v>1680</v>
      </c>
      <c r="M382" s="50">
        <v>14</v>
      </c>
      <c r="O382" s="31"/>
      <c r="P382" s="49">
        <f t="shared" si="5"/>
        <v>0</v>
      </c>
      <c r="Q382" s="50">
        <v>0</v>
      </c>
    </row>
    <row r="383" spans="3:17" ht="16.5" x14ac:dyDescent="0.25">
      <c r="C383" s="31"/>
      <c r="D383" s="41" t="s">
        <v>600</v>
      </c>
      <c r="E383" s="46" t="s">
        <v>924</v>
      </c>
      <c r="G383" s="31"/>
      <c r="H383" s="49">
        <f t="shared" si="4"/>
        <v>0</v>
      </c>
      <c r="I383" s="50">
        <v>90</v>
      </c>
      <c r="K383" s="31"/>
      <c r="L383" s="49">
        <f t="shared" si="3"/>
        <v>0</v>
      </c>
      <c r="M383" s="50">
        <v>0</v>
      </c>
      <c r="O383" s="31"/>
      <c r="P383" s="49">
        <f t="shared" si="5"/>
        <v>0</v>
      </c>
      <c r="Q383" s="50">
        <v>130</v>
      </c>
    </row>
    <row r="384" spans="3:17" ht="16.5" x14ac:dyDescent="0.25">
      <c r="C384" s="31"/>
      <c r="D384" s="41" t="s">
        <v>601</v>
      </c>
      <c r="E384" s="46" t="s">
        <v>924</v>
      </c>
      <c r="G384" s="31"/>
      <c r="H384" s="49">
        <f t="shared" si="4"/>
        <v>0</v>
      </c>
      <c r="I384" s="50">
        <v>0</v>
      </c>
      <c r="K384" s="31"/>
      <c r="L384" s="49">
        <f t="shared" si="3"/>
        <v>0</v>
      </c>
      <c r="M384" s="50">
        <v>0</v>
      </c>
      <c r="O384" s="31"/>
      <c r="P384" s="49">
        <f t="shared" si="5"/>
        <v>0</v>
      </c>
      <c r="Q384" s="50">
        <v>0</v>
      </c>
    </row>
    <row r="385" spans="3:17" ht="16.5" x14ac:dyDescent="0.25">
      <c r="C385" s="31"/>
      <c r="D385" s="41" t="s">
        <v>602</v>
      </c>
      <c r="E385" s="46" t="s">
        <v>957</v>
      </c>
      <c r="G385" s="31">
        <v>120</v>
      </c>
      <c r="H385" s="49">
        <f t="shared" si="4"/>
        <v>1680</v>
      </c>
      <c r="I385" s="50">
        <v>14</v>
      </c>
      <c r="K385" s="31">
        <v>1179</v>
      </c>
      <c r="L385" s="49">
        <f t="shared" si="3"/>
        <v>0</v>
      </c>
      <c r="M385" s="50">
        <v>0</v>
      </c>
      <c r="O385" s="31">
        <v>120</v>
      </c>
      <c r="P385" s="49">
        <f t="shared" si="5"/>
        <v>1560</v>
      </c>
      <c r="Q385" s="50">
        <v>13</v>
      </c>
    </row>
    <row r="386" spans="3:17" ht="16.5" x14ac:dyDescent="0.25">
      <c r="C386" s="31"/>
      <c r="D386" s="41" t="s">
        <v>603</v>
      </c>
      <c r="E386" s="46" t="s">
        <v>924</v>
      </c>
      <c r="G386" s="31"/>
      <c r="H386" s="49">
        <f t="shared" si="4"/>
        <v>0</v>
      </c>
      <c r="I386" s="50">
        <v>0</v>
      </c>
      <c r="K386" s="31">
        <v>183.82</v>
      </c>
      <c r="L386" s="49">
        <f t="shared" si="3"/>
        <v>367.64</v>
      </c>
      <c r="M386" s="50">
        <v>2</v>
      </c>
      <c r="O386" s="31"/>
      <c r="P386" s="49">
        <f t="shared" si="5"/>
        <v>0</v>
      </c>
      <c r="Q386" s="50">
        <v>0</v>
      </c>
    </row>
    <row r="387" spans="3:17" ht="16.5" x14ac:dyDescent="0.25">
      <c r="C387" s="31"/>
      <c r="D387" s="41" t="s">
        <v>604</v>
      </c>
      <c r="E387" s="46" t="s">
        <v>924</v>
      </c>
      <c r="G387" s="31"/>
      <c r="H387" s="49">
        <f t="shared" si="4"/>
        <v>0</v>
      </c>
      <c r="I387" s="50">
        <v>0</v>
      </c>
      <c r="K387" s="31">
        <v>132</v>
      </c>
      <c r="L387" s="49">
        <f t="shared" si="3"/>
        <v>264</v>
      </c>
      <c r="M387" s="50">
        <v>2</v>
      </c>
      <c r="O387" s="31"/>
      <c r="P387" s="49">
        <f t="shared" si="5"/>
        <v>0</v>
      </c>
      <c r="Q387" s="50">
        <v>0</v>
      </c>
    </row>
    <row r="388" spans="3:17" ht="16.5" x14ac:dyDescent="0.25">
      <c r="C388" s="30" t="s">
        <v>159</v>
      </c>
      <c r="D388" s="41" t="s">
        <v>605</v>
      </c>
      <c r="E388" s="46" t="s">
        <v>974</v>
      </c>
      <c r="G388" s="31">
        <v>1179</v>
      </c>
      <c r="H388" s="49">
        <f t="shared" si="4"/>
        <v>0</v>
      </c>
      <c r="I388" s="50">
        <v>0</v>
      </c>
      <c r="K388" s="31"/>
      <c r="L388" s="49">
        <f t="shared" si="3"/>
        <v>0</v>
      </c>
      <c r="M388" s="50">
        <v>0</v>
      </c>
      <c r="O388" s="31">
        <v>1179</v>
      </c>
      <c r="P388" s="49">
        <f t="shared" si="5"/>
        <v>0</v>
      </c>
      <c r="Q388" s="50">
        <v>0</v>
      </c>
    </row>
    <row r="389" spans="3:17" ht="16.5" x14ac:dyDescent="0.25">
      <c r="C389" s="31"/>
      <c r="D389" s="41" t="s">
        <v>606</v>
      </c>
      <c r="E389" s="46" t="s">
        <v>991</v>
      </c>
      <c r="G389" s="31">
        <v>183.82</v>
      </c>
      <c r="H389" s="49">
        <f t="shared" si="4"/>
        <v>551.46</v>
      </c>
      <c r="I389" s="50">
        <v>3</v>
      </c>
      <c r="K389" s="31">
        <v>172.71</v>
      </c>
      <c r="L389" s="49">
        <f t="shared" si="3"/>
        <v>0</v>
      </c>
      <c r="M389" s="50">
        <v>0</v>
      </c>
      <c r="O389" s="31">
        <v>183.82</v>
      </c>
      <c r="P389" s="49">
        <f t="shared" si="5"/>
        <v>3860.22</v>
      </c>
      <c r="Q389" s="50">
        <v>21</v>
      </c>
    </row>
    <row r="390" spans="3:17" ht="16.5" x14ac:dyDescent="0.25">
      <c r="C390" s="31"/>
      <c r="D390" s="41" t="s">
        <v>607</v>
      </c>
      <c r="E390" s="46" t="s">
        <v>957</v>
      </c>
      <c r="F390" s="21">
        <v>44400</v>
      </c>
      <c r="G390" s="31">
        <v>132</v>
      </c>
      <c r="H390" s="49">
        <f t="shared" si="4"/>
        <v>396</v>
      </c>
      <c r="I390" s="50">
        <v>3</v>
      </c>
      <c r="J390" s="21">
        <v>44413</v>
      </c>
      <c r="K390" s="31">
        <v>1127.0999999999999</v>
      </c>
      <c r="L390" s="49">
        <f t="shared" si="3"/>
        <v>7889.6999999999989</v>
      </c>
      <c r="M390" s="50">
        <v>7</v>
      </c>
      <c r="N390" s="21">
        <v>44469</v>
      </c>
      <c r="O390" s="31">
        <v>132</v>
      </c>
      <c r="P390" s="49">
        <f t="shared" si="5"/>
        <v>3036</v>
      </c>
      <c r="Q390" s="50">
        <v>23</v>
      </c>
    </row>
    <row r="391" spans="3:17" ht="16.5" x14ac:dyDescent="0.25">
      <c r="C391" s="31"/>
      <c r="D391" s="41" t="s">
        <v>608</v>
      </c>
      <c r="E391" s="46" t="s">
        <v>951</v>
      </c>
      <c r="G391" s="31"/>
      <c r="H391" s="49">
        <f t="shared" si="4"/>
        <v>0</v>
      </c>
      <c r="I391" s="50">
        <v>0</v>
      </c>
      <c r="K391" s="31"/>
      <c r="L391" s="49">
        <f t="shared" si="3"/>
        <v>0</v>
      </c>
      <c r="M391" s="50">
        <v>0</v>
      </c>
      <c r="N391" s="21">
        <v>44441</v>
      </c>
      <c r="O391" s="31"/>
      <c r="P391" s="49">
        <f t="shared" si="5"/>
        <v>0</v>
      </c>
      <c r="Q391" s="50">
        <v>0</v>
      </c>
    </row>
    <row r="392" spans="3:17" ht="16.5" x14ac:dyDescent="0.25">
      <c r="C392" s="30" t="s">
        <v>160</v>
      </c>
      <c r="D392" s="41" t="s">
        <v>609</v>
      </c>
      <c r="E392" s="46" t="s">
        <v>921</v>
      </c>
      <c r="G392" s="31">
        <v>172.71</v>
      </c>
      <c r="H392" s="49">
        <f t="shared" si="4"/>
        <v>1381.68</v>
      </c>
      <c r="I392" s="50">
        <v>8</v>
      </c>
      <c r="K392" s="31">
        <v>50</v>
      </c>
      <c r="L392" s="49">
        <f t="shared" si="3"/>
        <v>21000</v>
      </c>
      <c r="M392" s="50">
        <v>420</v>
      </c>
      <c r="O392" s="31">
        <v>172.71</v>
      </c>
      <c r="P392" s="49">
        <f t="shared" si="5"/>
        <v>0</v>
      </c>
      <c r="Q392" s="50">
        <v>0</v>
      </c>
    </row>
    <row r="393" spans="3:17" ht="16.5" x14ac:dyDescent="0.25">
      <c r="C393" s="33" t="s">
        <v>161</v>
      </c>
      <c r="D393" s="57" t="s">
        <v>610</v>
      </c>
      <c r="E393" s="46" t="s">
        <v>924</v>
      </c>
      <c r="F393" s="21">
        <v>44378</v>
      </c>
      <c r="G393" s="31">
        <v>1127.0999999999999</v>
      </c>
      <c r="H393" s="49">
        <f t="shared" si="4"/>
        <v>7889.6999999999989</v>
      </c>
      <c r="I393" s="50">
        <v>7</v>
      </c>
      <c r="J393" s="21">
        <v>44412</v>
      </c>
      <c r="K393" s="31"/>
      <c r="L393" s="49">
        <f t="shared" si="3"/>
        <v>0</v>
      </c>
      <c r="M393" s="50">
        <v>0</v>
      </c>
      <c r="N393" s="21">
        <v>44442</v>
      </c>
      <c r="O393" s="31">
        <v>1127.0999999999999</v>
      </c>
      <c r="P393" s="49">
        <f t="shared" si="5"/>
        <v>7889.6999999999989</v>
      </c>
      <c r="Q393" s="50">
        <v>7</v>
      </c>
    </row>
    <row r="394" spans="3:17" ht="16.5" x14ac:dyDescent="0.25">
      <c r="C394" s="33" t="s">
        <v>162</v>
      </c>
      <c r="D394" s="57" t="s">
        <v>611</v>
      </c>
      <c r="E394" s="46" t="s">
        <v>924</v>
      </c>
      <c r="G394" s="31"/>
      <c r="H394" s="49">
        <f t="shared" si="4"/>
        <v>0</v>
      </c>
      <c r="I394" s="50">
        <v>0</v>
      </c>
      <c r="K394" s="31"/>
      <c r="L394" s="49">
        <f t="shared" si="3"/>
        <v>0</v>
      </c>
      <c r="M394" s="50">
        <v>0</v>
      </c>
      <c r="O394" s="31"/>
      <c r="P394" s="49">
        <f t="shared" si="5"/>
        <v>0</v>
      </c>
      <c r="Q394" s="50">
        <v>0</v>
      </c>
    </row>
    <row r="395" spans="3:17" ht="16.5" x14ac:dyDescent="0.25">
      <c r="C395" s="31"/>
      <c r="D395" s="41" t="s">
        <v>612</v>
      </c>
      <c r="E395" s="46" t="s">
        <v>924</v>
      </c>
      <c r="G395" s="31">
        <v>50</v>
      </c>
      <c r="H395" s="49">
        <f t="shared" si="4"/>
        <v>28500</v>
      </c>
      <c r="I395" s="50">
        <v>570</v>
      </c>
      <c r="K395" s="31"/>
      <c r="L395" s="49">
        <f t="shared" si="3"/>
        <v>0</v>
      </c>
      <c r="M395" s="50">
        <v>0</v>
      </c>
      <c r="O395" s="31">
        <v>50</v>
      </c>
      <c r="P395" s="49">
        <f t="shared" si="5"/>
        <v>6000</v>
      </c>
      <c r="Q395" s="50">
        <v>120</v>
      </c>
    </row>
    <row r="396" spans="3:17" ht="16.5" x14ac:dyDescent="0.25">
      <c r="C396" s="30" t="s">
        <v>163</v>
      </c>
      <c r="D396" s="41" t="s">
        <v>613</v>
      </c>
      <c r="E396" s="46" t="s">
        <v>921</v>
      </c>
      <c r="G396" s="31"/>
      <c r="H396" s="49">
        <f t="shared" si="4"/>
        <v>0</v>
      </c>
      <c r="I396" s="50">
        <v>0</v>
      </c>
      <c r="K396" s="31">
        <v>1198</v>
      </c>
      <c r="L396" s="49">
        <f t="shared" si="3"/>
        <v>0</v>
      </c>
      <c r="M396" s="50">
        <v>0</v>
      </c>
      <c r="O396" s="31"/>
      <c r="P396" s="49">
        <f t="shared" si="5"/>
        <v>0</v>
      </c>
      <c r="Q396" s="50">
        <v>0</v>
      </c>
    </row>
    <row r="397" spans="3:17" ht="16.5" x14ac:dyDescent="0.25">
      <c r="C397" s="31"/>
      <c r="D397" s="41" t="s">
        <v>614</v>
      </c>
      <c r="E397" s="46" t="s">
        <v>1043</v>
      </c>
      <c r="F397" s="21">
        <v>44382</v>
      </c>
      <c r="G397" s="31"/>
      <c r="H397" s="49">
        <f t="shared" si="4"/>
        <v>0</v>
      </c>
      <c r="I397" s="50">
        <v>0</v>
      </c>
      <c r="J397" s="21">
        <v>44439</v>
      </c>
      <c r="K397" s="31"/>
      <c r="L397" s="49">
        <f t="shared" si="3"/>
        <v>0</v>
      </c>
      <c r="M397" s="50">
        <v>0</v>
      </c>
      <c r="N397" s="21">
        <v>44467</v>
      </c>
      <c r="O397" s="31"/>
      <c r="P397" s="49">
        <f t="shared" si="5"/>
        <v>0</v>
      </c>
      <c r="Q397" s="50">
        <v>0</v>
      </c>
    </row>
    <row r="398" spans="3:17" ht="16.5" x14ac:dyDescent="0.25">
      <c r="C398" s="31"/>
      <c r="D398" s="41" t="s">
        <v>615</v>
      </c>
      <c r="E398" s="46" t="s">
        <v>991</v>
      </c>
      <c r="G398" s="31"/>
      <c r="H398" s="49">
        <f t="shared" si="4"/>
        <v>0</v>
      </c>
      <c r="I398" s="50">
        <v>0</v>
      </c>
      <c r="K398" s="31">
        <v>4815</v>
      </c>
      <c r="L398" s="49">
        <f t="shared" si="3"/>
        <v>33705</v>
      </c>
      <c r="M398" s="50">
        <v>7</v>
      </c>
      <c r="O398" s="31"/>
      <c r="P398" s="49">
        <f t="shared" si="5"/>
        <v>0</v>
      </c>
      <c r="Q398" s="50">
        <v>0</v>
      </c>
    </row>
    <row r="399" spans="3:17" ht="16.5" x14ac:dyDescent="0.25">
      <c r="C399" s="31"/>
      <c r="D399" s="41" t="s">
        <v>616</v>
      </c>
      <c r="E399" s="46" t="s">
        <v>921</v>
      </c>
      <c r="G399" s="31"/>
      <c r="H399" s="49">
        <f t="shared" si="4"/>
        <v>0</v>
      </c>
      <c r="I399" s="50">
        <v>0</v>
      </c>
      <c r="K399" s="31">
        <v>867</v>
      </c>
      <c r="L399" s="49">
        <f t="shared" si="3"/>
        <v>0</v>
      </c>
      <c r="M399" s="50">
        <v>0</v>
      </c>
      <c r="O399" s="31">
        <v>1622</v>
      </c>
      <c r="P399" s="49">
        <f t="shared" si="5"/>
        <v>0</v>
      </c>
      <c r="Q399" s="50">
        <v>0</v>
      </c>
    </row>
    <row r="400" spans="3:17" ht="16.5" x14ac:dyDescent="0.25">
      <c r="C400" s="31"/>
      <c r="D400" s="41" t="s">
        <v>617</v>
      </c>
      <c r="E400" s="46" t="s">
        <v>935</v>
      </c>
      <c r="G400" s="31">
        <v>4815</v>
      </c>
      <c r="H400" s="49">
        <f t="shared" si="4"/>
        <v>52965</v>
      </c>
      <c r="I400" s="50">
        <v>11</v>
      </c>
      <c r="K400" s="31">
        <v>600</v>
      </c>
      <c r="L400" s="49">
        <f t="shared" si="3"/>
        <v>242400</v>
      </c>
      <c r="M400" s="50">
        <v>404</v>
      </c>
      <c r="O400" s="31"/>
      <c r="P400" s="49">
        <f t="shared" si="5"/>
        <v>0</v>
      </c>
      <c r="Q400" s="50">
        <v>0</v>
      </c>
    </row>
    <row r="401" spans="3:17" ht="16.5" x14ac:dyDescent="0.25">
      <c r="C401" s="31"/>
      <c r="D401" s="41" t="s">
        <v>618</v>
      </c>
      <c r="E401" s="46" t="s">
        <v>924</v>
      </c>
      <c r="G401" s="31">
        <v>867</v>
      </c>
      <c r="H401" s="49">
        <f t="shared" si="4"/>
        <v>99705</v>
      </c>
      <c r="I401" s="50">
        <v>115</v>
      </c>
      <c r="K401" s="31"/>
      <c r="L401" s="49">
        <f t="shared" si="3"/>
        <v>0</v>
      </c>
      <c r="M401" s="50">
        <v>0</v>
      </c>
      <c r="O401" s="31">
        <v>4815</v>
      </c>
      <c r="P401" s="49">
        <f t="shared" si="5"/>
        <v>38520</v>
      </c>
      <c r="Q401" s="50">
        <v>8</v>
      </c>
    </row>
    <row r="402" spans="3:17" ht="16.5" x14ac:dyDescent="0.25">
      <c r="C402" s="31"/>
      <c r="D402" s="41" t="s">
        <v>619</v>
      </c>
      <c r="E402" s="46" t="s">
        <v>1044</v>
      </c>
      <c r="G402" s="31">
        <v>600</v>
      </c>
      <c r="H402" s="49">
        <f t="shared" si="4"/>
        <v>21000</v>
      </c>
      <c r="I402" s="50">
        <v>35</v>
      </c>
      <c r="J402" s="21">
        <v>44412</v>
      </c>
      <c r="K402" s="31">
        <v>536</v>
      </c>
      <c r="L402" s="49">
        <f t="shared" si="3"/>
        <v>0</v>
      </c>
      <c r="M402" s="50">
        <v>0</v>
      </c>
      <c r="N402" s="21">
        <v>44442</v>
      </c>
      <c r="O402" s="31">
        <v>867</v>
      </c>
      <c r="P402" s="49">
        <f t="shared" si="5"/>
        <v>0</v>
      </c>
      <c r="Q402" s="50">
        <v>0</v>
      </c>
    </row>
    <row r="403" spans="3:17" ht="16.5" x14ac:dyDescent="0.25">
      <c r="C403" s="31"/>
      <c r="D403" s="41" t="s">
        <v>620</v>
      </c>
      <c r="E403" s="46" t="s">
        <v>921</v>
      </c>
      <c r="G403" s="31"/>
      <c r="H403" s="49">
        <f t="shared" si="4"/>
        <v>0</v>
      </c>
      <c r="I403" s="50">
        <v>0</v>
      </c>
      <c r="K403" s="31">
        <v>678.48</v>
      </c>
      <c r="L403" s="49">
        <f t="shared" si="3"/>
        <v>0</v>
      </c>
      <c r="M403" s="50">
        <v>0</v>
      </c>
      <c r="O403" s="31">
        <v>600</v>
      </c>
      <c r="P403" s="49">
        <f t="shared" si="5"/>
        <v>194400</v>
      </c>
      <c r="Q403" s="50">
        <v>324</v>
      </c>
    </row>
    <row r="404" spans="3:17" ht="16.5" x14ac:dyDescent="0.25">
      <c r="C404" s="31"/>
      <c r="D404" s="41" t="s">
        <v>621</v>
      </c>
      <c r="E404" s="46" t="s">
        <v>992</v>
      </c>
      <c r="G404" s="31">
        <v>536</v>
      </c>
      <c r="H404" s="49">
        <f t="shared" si="4"/>
        <v>0</v>
      </c>
      <c r="I404" s="50">
        <v>0</v>
      </c>
      <c r="K404" s="31">
        <v>45</v>
      </c>
      <c r="L404" s="49">
        <f t="shared" si="3"/>
        <v>9900</v>
      </c>
      <c r="M404" s="50">
        <v>220</v>
      </c>
      <c r="O404" s="31"/>
      <c r="P404" s="49">
        <f t="shared" si="5"/>
        <v>0</v>
      </c>
      <c r="Q404" s="50">
        <v>0</v>
      </c>
    </row>
    <row r="405" spans="3:17" ht="16.5" x14ac:dyDescent="0.25">
      <c r="C405" s="31"/>
      <c r="D405" s="41" t="s">
        <v>622</v>
      </c>
      <c r="E405" s="46" t="s">
        <v>922</v>
      </c>
      <c r="G405" s="31">
        <v>678.48</v>
      </c>
      <c r="H405" s="49">
        <f t="shared" si="4"/>
        <v>0</v>
      </c>
      <c r="I405" s="50">
        <v>0</v>
      </c>
      <c r="K405" s="31"/>
      <c r="L405" s="49">
        <f t="shared" si="3"/>
        <v>0</v>
      </c>
      <c r="M405" s="50">
        <v>0</v>
      </c>
      <c r="O405" s="31"/>
      <c r="P405" s="49">
        <f t="shared" si="5"/>
        <v>0</v>
      </c>
      <c r="Q405" s="50">
        <v>0</v>
      </c>
    </row>
    <row r="406" spans="3:17" ht="16.5" x14ac:dyDescent="0.25">
      <c r="C406" s="31"/>
      <c r="D406" s="41" t="s">
        <v>623</v>
      </c>
      <c r="E406" s="46" t="s">
        <v>975</v>
      </c>
      <c r="G406" s="31">
        <v>45</v>
      </c>
      <c r="H406" s="49">
        <f t="shared" si="4"/>
        <v>40950</v>
      </c>
      <c r="I406" s="50">
        <v>910</v>
      </c>
      <c r="K406" s="31">
        <v>138.66999999999999</v>
      </c>
      <c r="L406" s="49">
        <f t="shared" si="3"/>
        <v>0</v>
      </c>
      <c r="M406" s="50">
        <v>0</v>
      </c>
      <c r="O406" s="31"/>
      <c r="P406" s="49">
        <f t="shared" si="5"/>
        <v>0</v>
      </c>
      <c r="Q406" s="50">
        <v>0</v>
      </c>
    </row>
    <row r="407" spans="3:17" ht="16.5" x14ac:dyDescent="0.25">
      <c r="C407" s="30" t="s">
        <v>164</v>
      </c>
      <c r="D407" s="41" t="s">
        <v>624</v>
      </c>
      <c r="E407" s="46" t="s">
        <v>924</v>
      </c>
      <c r="G407" s="31"/>
      <c r="H407" s="49">
        <f t="shared" si="4"/>
        <v>0</v>
      </c>
      <c r="I407" s="50">
        <v>0</v>
      </c>
      <c r="K407" s="31">
        <v>14.3</v>
      </c>
      <c r="L407" s="49">
        <f t="shared" si="3"/>
        <v>0</v>
      </c>
      <c r="M407" s="50">
        <v>0</v>
      </c>
      <c r="O407" s="31">
        <v>45</v>
      </c>
      <c r="P407" s="49">
        <f t="shared" si="5"/>
        <v>14400</v>
      </c>
      <c r="Q407" s="50">
        <v>320</v>
      </c>
    </row>
    <row r="408" spans="3:17" ht="16.5" x14ac:dyDescent="0.25">
      <c r="C408" s="31"/>
      <c r="D408" s="41" t="s">
        <v>625</v>
      </c>
      <c r="E408" s="46" t="s">
        <v>921</v>
      </c>
      <c r="G408" s="31">
        <v>138.66999999999999</v>
      </c>
      <c r="H408" s="49">
        <f t="shared" si="4"/>
        <v>0</v>
      </c>
      <c r="I408" s="50">
        <v>0</v>
      </c>
      <c r="K408" s="31">
        <v>64.5</v>
      </c>
      <c r="L408" s="49">
        <f t="shared" si="3"/>
        <v>0</v>
      </c>
      <c r="M408" s="50">
        <v>0</v>
      </c>
      <c r="O408" s="31"/>
      <c r="P408" s="49">
        <f t="shared" si="5"/>
        <v>0</v>
      </c>
      <c r="Q408" s="50">
        <v>0</v>
      </c>
    </row>
    <row r="409" spans="3:17" ht="16.5" x14ac:dyDescent="0.25">
      <c r="C409" s="30" t="s">
        <v>165</v>
      </c>
      <c r="D409" s="41" t="s">
        <v>626</v>
      </c>
      <c r="E409" s="46" t="s">
        <v>921</v>
      </c>
      <c r="G409" s="31">
        <v>14.3</v>
      </c>
      <c r="H409" s="49">
        <f t="shared" si="4"/>
        <v>0</v>
      </c>
      <c r="I409" s="50">
        <v>0</v>
      </c>
      <c r="K409" s="31">
        <v>124</v>
      </c>
      <c r="L409" s="49">
        <f t="shared" si="3"/>
        <v>4588</v>
      </c>
      <c r="M409" s="50">
        <v>37</v>
      </c>
      <c r="O409" s="31"/>
      <c r="P409" s="49">
        <f t="shared" si="5"/>
        <v>0</v>
      </c>
      <c r="Q409" s="50">
        <v>0</v>
      </c>
    </row>
    <row r="410" spans="3:17" ht="16.5" x14ac:dyDescent="0.25">
      <c r="C410" s="31"/>
      <c r="D410" s="41" t="s">
        <v>627</v>
      </c>
      <c r="E410" s="46" t="s">
        <v>921</v>
      </c>
      <c r="G410" s="31">
        <v>64.5</v>
      </c>
      <c r="H410" s="49">
        <f t="shared" si="4"/>
        <v>0</v>
      </c>
      <c r="I410" s="50">
        <v>0</v>
      </c>
      <c r="K410" s="31">
        <v>45</v>
      </c>
      <c r="L410" s="49">
        <f t="shared" si="3"/>
        <v>0</v>
      </c>
      <c r="M410" s="50">
        <v>0</v>
      </c>
      <c r="O410" s="31">
        <v>14.3</v>
      </c>
      <c r="P410" s="49">
        <f t="shared" si="5"/>
        <v>0</v>
      </c>
      <c r="Q410" s="50">
        <v>0</v>
      </c>
    </row>
    <row r="411" spans="3:17" ht="16.5" x14ac:dyDescent="0.25">
      <c r="C411" s="31"/>
      <c r="D411" s="41" t="s">
        <v>628</v>
      </c>
      <c r="E411" s="46" t="s">
        <v>958</v>
      </c>
      <c r="G411" s="31">
        <v>124</v>
      </c>
      <c r="H411" s="49">
        <f t="shared" si="4"/>
        <v>7812</v>
      </c>
      <c r="I411" s="50">
        <v>63</v>
      </c>
      <c r="K411" s="31"/>
      <c r="L411" s="49">
        <f t="shared" si="3"/>
        <v>0</v>
      </c>
      <c r="M411" s="50">
        <v>0</v>
      </c>
      <c r="O411" s="31"/>
      <c r="P411" s="49">
        <f t="shared" si="5"/>
        <v>0</v>
      </c>
      <c r="Q411" s="50">
        <v>0</v>
      </c>
    </row>
    <row r="412" spans="3:17" ht="16.5" x14ac:dyDescent="0.25">
      <c r="C412" s="31"/>
      <c r="D412" s="41" t="s">
        <v>629</v>
      </c>
      <c r="E412" s="46" t="s">
        <v>947</v>
      </c>
      <c r="G412" s="31">
        <v>45</v>
      </c>
      <c r="H412" s="49">
        <f t="shared" si="4"/>
        <v>900</v>
      </c>
      <c r="I412" s="50">
        <v>20</v>
      </c>
      <c r="K412" s="31">
        <v>1485.9</v>
      </c>
      <c r="L412" s="49">
        <f t="shared" si="3"/>
        <v>0</v>
      </c>
      <c r="M412" s="50">
        <v>0</v>
      </c>
      <c r="O412" s="31">
        <v>124</v>
      </c>
      <c r="P412" s="49">
        <f t="shared" si="5"/>
        <v>2108</v>
      </c>
      <c r="Q412" s="50">
        <v>17</v>
      </c>
    </row>
    <row r="413" spans="3:17" ht="16.5" x14ac:dyDescent="0.25">
      <c r="C413" s="31"/>
      <c r="D413" s="41" t="s">
        <v>630</v>
      </c>
      <c r="E413" s="46" t="s">
        <v>993</v>
      </c>
      <c r="G413" s="31"/>
      <c r="H413" s="49">
        <f t="shared" si="4"/>
        <v>0</v>
      </c>
      <c r="I413" s="50">
        <v>0</v>
      </c>
      <c r="K413" s="31">
        <v>849.94</v>
      </c>
      <c r="L413" s="49">
        <f t="shared" si="3"/>
        <v>0</v>
      </c>
      <c r="M413" s="50">
        <v>0</v>
      </c>
      <c r="O413" s="31"/>
      <c r="P413" s="49">
        <f t="shared" si="5"/>
        <v>0</v>
      </c>
      <c r="Q413" s="50">
        <v>0</v>
      </c>
    </row>
    <row r="414" spans="3:17" ht="16.5" x14ac:dyDescent="0.25">
      <c r="C414" s="31"/>
      <c r="D414" s="41" t="s">
        <v>631</v>
      </c>
      <c r="E414" s="46"/>
      <c r="G414" s="31">
        <v>1485.9</v>
      </c>
      <c r="H414" s="49">
        <f t="shared" si="4"/>
        <v>0</v>
      </c>
      <c r="I414" s="50">
        <v>0</v>
      </c>
      <c r="K414" s="31">
        <v>99</v>
      </c>
      <c r="L414" s="49">
        <f t="shared" si="3"/>
        <v>0</v>
      </c>
      <c r="M414" s="50">
        <v>0</v>
      </c>
      <c r="O414" s="31"/>
      <c r="P414" s="49">
        <f t="shared" si="5"/>
        <v>0</v>
      </c>
      <c r="Q414" s="50">
        <v>0</v>
      </c>
    </row>
    <row r="415" spans="3:17" ht="16.5" x14ac:dyDescent="0.25">
      <c r="C415" s="31"/>
      <c r="D415" s="41" t="s">
        <v>632</v>
      </c>
      <c r="E415" s="46" t="s">
        <v>924</v>
      </c>
      <c r="G415" s="31">
        <v>849.94</v>
      </c>
      <c r="H415" s="49">
        <f t="shared" si="4"/>
        <v>0</v>
      </c>
      <c r="I415" s="50">
        <v>0</v>
      </c>
      <c r="K415" s="31">
        <v>63</v>
      </c>
      <c r="L415" s="49">
        <f t="shared" si="3"/>
        <v>0</v>
      </c>
      <c r="M415" s="50">
        <v>0</v>
      </c>
      <c r="O415" s="31">
        <v>1485.9</v>
      </c>
      <c r="P415" s="49">
        <f t="shared" si="5"/>
        <v>0</v>
      </c>
      <c r="Q415" s="50">
        <v>0</v>
      </c>
    </row>
    <row r="416" spans="3:17" ht="16.5" x14ac:dyDescent="0.25">
      <c r="C416" s="31"/>
      <c r="D416" s="41" t="s">
        <v>632</v>
      </c>
      <c r="E416" s="46" t="s">
        <v>936</v>
      </c>
      <c r="G416" s="31">
        <v>99</v>
      </c>
      <c r="H416" s="49">
        <f t="shared" si="4"/>
        <v>0</v>
      </c>
      <c r="I416" s="50">
        <v>0</v>
      </c>
      <c r="K416" s="31"/>
      <c r="L416" s="49">
        <f t="shared" si="3"/>
        <v>0</v>
      </c>
      <c r="M416" s="50">
        <v>0</v>
      </c>
      <c r="O416" s="31"/>
      <c r="P416" s="49">
        <f t="shared" si="5"/>
        <v>0</v>
      </c>
      <c r="Q416" s="50">
        <v>0</v>
      </c>
    </row>
    <row r="417" spans="3:17" ht="16.5" x14ac:dyDescent="0.25">
      <c r="C417" s="31"/>
      <c r="D417" s="41" t="s">
        <v>633</v>
      </c>
      <c r="E417" s="46" t="s">
        <v>951</v>
      </c>
      <c r="G417" s="31">
        <v>63</v>
      </c>
      <c r="H417" s="49">
        <f t="shared" si="4"/>
        <v>0</v>
      </c>
      <c r="I417" s="50">
        <v>0</v>
      </c>
      <c r="K417" s="31">
        <v>214</v>
      </c>
      <c r="L417" s="49">
        <f t="shared" si="3"/>
        <v>0</v>
      </c>
      <c r="M417" s="50">
        <v>0</v>
      </c>
      <c r="O417" s="31">
        <v>99</v>
      </c>
      <c r="P417" s="49">
        <f t="shared" si="5"/>
        <v>0</v>
      </c>
      <c r="Q417" s="50">
        <v>0</v>
      </c>
    </row>
    <row r="418" spans="3:17" ht="16.5" x14ac:dyDescent="0.25">
      <c r="C418" s="30"/>
      <c r="D418" s="41" t="s">
        <v>634</v>
      </c>
      <c r="E418" s="46" t="s">
        <v>926</v>
      </c>
      <c r="G418" s="31"/>
      <c r="H418" s="49">
        <f t="shared" si="4"/>
        <v>0</v>
      </c>
      <c r="I418" s="50">
        <v>0</v>
      </c>
      <c r="K418" s="31">
        <v>89.96</v>
      </c>
      <c r="L418" s="49">
        <f t="shared" si="3"/>
        <v>0</v>
      </c>
      <c r="M418" s="50">
        <v>0</v>
      </c>
      <c r="O418" s="31"/>
      <c r="P418" s="49">
        <f t="shared" si="5"/>
        <v>0</v>
      </c>
      <c r="Q418" s="50">
        <v>0</v>
      </c>
    </row>
    <row r="419" spans="3:17" ht="16.5" x14ac:dyDescent="0.25">
      <c r="C419" s="31"/>
      <c r="D419" s="41" t="s">
        <v>635</v>
      </c>
      <c r="E419" s="46" t="s">
        <v>924</v>
      </c>
      <c r="G419" s="31">
        <v>214.5</v>
      </c>
      <c r="H419" s="49">
        <f t="shared" si="4"/>
        <v>0</v>
      </c>
      <c r="I419" s="50">
        <v>0</v>
      </c>
      <c r="K419" s="31">
        <v>80</v>
      </c>
      <c r="L419" s="49">
        <f t="shared" si="3"/>
        <v>0</v>
      </c>
      <c r="M419" s="50">
        <v>0</v>
      </c>
      <c r="O419" s="31"/>
      <c r="P419" s="49">
        <f t="shared" si="5"/>
        <v>0</v>
      </c>
      <c r="Q419" s="50">
        <v>0</v>
      </c>
    </row>
    <row r="420" spans="3:17" ht="16.5" x14ac:dyDescent="0.25">
      <c r="C420" s="31"/>
      <c r="D420" s="41" t="s">
        <v>636</v>
      </c>
      <c r="E420" s="46" t="s">
        <v>953</v>
      </c>
      <c r="G420" s="31">
        <v>89.96</v>
      </c>
      <c r="H420" s="49">
        <f t="shared" si="4"/>
        <v>0</v>
      </c>
      <c r="I420" s="50">
        <v>0</v>
      </c>
      <c r="K420" s="31">
        <v>8.4</v>
      </c>
      <c r="L420" s="49">
        <f t="shared" si="3"/>
        <v>0</v>
      </c>
      <c r="M420" s="50">
        <v>0</v>
      </c>
      <c r="O420" s="31">
        <v>214</v>
      </c>
      <c r="P420" s="49">
        <f t="shared" si="5"/>
        <v>0</v>
      </c>
      <c r="Q420" s="50">
        <v>0</v>
      </c>
    </row>
    <row r="421" spans="3:17" ht="16.5" x14ac:dyDescent="0.25">
      <c r="C421" s="31"/>
      <c r="D421" s="41" t="s">
        <v>637</v>
      </c>
      <c r="E421" s="46" t="s">
        <v>953</v>
      </c>
      <c r="G421" s="31">
        <v>80</v>
      </c>
      <c r="H421" s="49">
        <f t="shared" si="4"/>
        <v>0</v>
      </c>
      <c r="I421" s="50">
        <v>0</v>
      </c>
      <c r="K421" s="31"/>
      <c r="L421" s="49">
        <f t="shared" si="3"/>
        <v>0</v>
      </c>
      <c r="M421" s="50">
        <v>0</v>
      </c>
      <c r="O421" s="31">
        <v>89.96</v>
      </c>
      <c r="P421" s="49">
        <f t="shared" si="5"/>
        <v>0</v>
      </c>
      <c r="Q421" s="50">
        <v>0</v>
      </c>
    </row>
    <row r="422" spans="3:17" ht="16.5" x14ac:dyDescent="0.25">
      <c r="C422" s="33" t="s">
        <v>167</v>
      </c>
      <c r="D422" s="57" t="s">
        <v>638</v>
      </c>
      <c r="E422" s="46" t="s">
        <v>951</v>
      </c>
      <c r="G422" s="31">
        <v>8.4</v>
      </c>
      <c r="H422" s="49">
        <f t="shared" si="4"/>
        <v>0</v>
      </c>
      <c r="I422" s="50">
        <v>0</v>
      </c>
      <c r="K422" s="31">
        <v>230</v>
      </c>
      <c r="L422" s="49">
        <f t="shared" si="3"/>
        <v>0</v>
      </c>
      <c r="M422" s="50">
        <v>0</v>
      </c>
      <c r="N422" s="21">
        <v>44468</v>
      </c>
      <c r="O422" s="31">
        <v>80</v>
      </c>
      <c r="P422" s="49">
        <f t="shared" si="5"/>
        <v>0</v>
      </c>
      <c r="Q422" s="50">
        <v>0</v>
      </c>
    </row>
    <row r="423" spans="3:17" ht="16.5" x14ac:dyDescent="0.25">
      <c r="C423" s="33" t="s">
        <v>166</v>
      </c>
      <c r="D423" s="57" t="s">
        <v>639</v>
      </c>
      <c r="E423" s="46" t="s">
        <v>951</v>
      </c>
      <c r="F423" s="21">
        <v>44399</v>
      </c>
      <c r="G423" s="31"/>
      <c r="H423" s="49">
        <f t="shared" si="4"/>
        <v>0</v>
      </c>
      <c r="I423" s="50">
        <v>0</v>
      </c>
      <c r="J423" s="21">
        <v>44414</v>
      </c>
      <c r="K423" s="31"/>
      <c r="L423" s="49">
        <f t="shared" si="3"/>
        <v>0</v>
      </c>
      <c r="M423" s="50">
        <v>0</v>
      </c>
      <c r="N423" s="21">
        <v>44468</v>
      </c>
      <c r="O423" s="31"/>
      <c r="P423" s="49">
        <f t="shared" si="5"/>
        <v>0</v>
      </c>
      <c r="Q423" s="50">
        <v>0</v>
      </c>
    </row>
    <row r="424" spans="3:17" ht="16.5" x14ac:dyDescent="0.25">
      <c r="C424" s="33"/>
      <c r="D424" s="57" t="s">
        <v>640</v>
      </c>
      <c r="E424" s="46" t="s">
        <v>1057</v>
      </c>
      <c r="F424" s="21">
        <v>44406</v>
      </c>
      <c r="G424" s="31">
        <v>230</v>
      </c>
      <c r="H424" s="49">
        <f t="shared" si="4"/>
        <v>0</v>
      </c>
      <c r="I424" s="50">
        <v>0</v>
      </c>
      <c r="J424" s="21">
        <v>44433</v>
      </c>
      <c r="K424" s="31">
        <v>480</v>
      </c>
      <c r="L424" s="49">
        <f t="shared" si="3"/>
        <v>94560</v>
      </c>
      <c r="M424" s="50">
        <v>197</v>
      </c>
      <c r="N424" s="21">
        <v>44467</v>
      </c>
      <c r="O424" s="31"/>
      <c r="P424" s="49">
        <f t="shared" si="5"/>
        <v>0</v>
      </c>
      <c r="Q424" s="50">
        <v>0</v>
      </c>
    </row>
    <row r="425" spans="3:17" ht="16.5" x14ac:dyDescent="0.25">
      <c r="C425" s="31"/>
      <c r="D425" s="41" t="s">
        <v>641</v>
      </c>
      <c r="E425" s="46" t="s">
        <v>926</v>
      </c>
      <c r="G425" s="31"/>
      <c r="H425" s="49">
        <f t="shared" si="4"/>
        <v>0</v>
      </c>
      <c r="I425" s="50">
        <v>0</v>
      </c>
      <c r="K425" s="31">
        <v>76.2</v>
      </c>
      <c r="L425" s="49">
        <f t="shared" si="3"/>
        <v>0</v>
      </c>
      <c r="M425" s="50">
        <v>0</v>
      </c>
      <c r="O425" s="31">
        <v>230</v>
      </c>
      <c r="P425" s="49">
        <f t="shared" si="5"/>
        <v>0</v>
      </c>
      <c r="Q425" s="50">
        <v>0</v>
      </c>
    </row>
    <row r="426" spans="3:17" ht="16.5" x14ac:dyDescent="0.25">
      <c r="C426" s="31"/>
      <c r="D426" s="41" t="s">
        <v>642</v>
      </c>
      <c r="E426" s="46" t="s">
        <v>951</v>
      </c>
      <c r="G426" s="31">
        <v>480</v>
      </c>
      <c r="H426" s="49">
        <f t="shared" si="4"/>
        <v>112320</v>
      </c>
      <c r="I426" s="50">
        <v>234</v>
      </c>
      <c r="K426" s="31"/>
      <c r="L426" s="49">
        <f t="shared" si="3"/>
        <v>0</v>
      </c>
      <c r="M426" s="50">
        <v>0</v>
      </c>
      <c r="O426" s="31"/>
      <c r="P426" s="49">
        <f t="shared" si="5"/>
        <v>0</v>
      </c>
      <c r="Q426" s="50">
        <v>0</v>
      </c>
    </row>
    <row r="427" spans="3:17" ht="16.5" x14ac:dyDescent="0.25">
      <c r="C427" s="30" t="s">
        <v>168</v>
      </c>
      <c r="D427" s="41" t="s">
        <v>643</v>
      </c>
      <c r="E427" s="46" t="s">
        <v>921</v>
      </c>
      <c r="G427" s="31">
        <v>76.2</v>
      </c>
      <c r="H427" s="49">
        <f t="shared" si="4"/>
        <v>0</v>
      </c>
      <c r="I427" s="50">
        <v>0</v>
      </c>
      <c r="K427" s="31">
        <v>42.2</v>
      </c>
      <c r="L427" s="49">
        <f t="shared" si="3"/>
        <v>0</v>
      </c>
      <c r="M427" s="50">
        <v>0</v>
      </c>
      <c r="O427" s="31">
        <v>480</v>
      </c>
      <c r="P427" s="49">
        <f t="shared" si="5"/>
        <v>55680</v>
      </c>
      <c r="Q427" s="50">
        <v>116</v>
      </c>
    </row>
    <row r="428" spans="3:17" ht="16.5" x14ac:dyDescent="0.25">
      <c r="C428" s="31"/>
      <c r="D428" s="41" t="s">
        <v>644</v>
      </c>
      <c r="E428" s="46" t="s">
        <v>921</v>
      </c>
      <c r="G428" s="31"/>
      <c r="H428" s="49">
        <f t="shared" si="4"/>
        <v>0</v>
      </c>
      <c r="I428" s="50">
        <v>0</v>
      </c>
      <c r="K428" s="31">
        <v>64.599999999999994</v>
      </c>
      <c r="L428" s="49">
        <f t="shared" si="3"/>
        <v>0</v>
      </c>
      <c r="M428" s="50">
        <v>0</v>
      </c>
      <c r="O428" s="31"/>
      <c r="P428" s="49">
        <f t="shared" si="5"/>
        <v>0</v>
      </c>
      <c r="Q428" s="50">
        <v>0</v>
      </c>
    </row>
    <row r="429" spans="3:17" ht="16.5" x14ac:dyDescent="0.25">
      <c r="C429" s="31"/>
      <c r="D429" s="41" t="s">
        <v>645</v>
      </c>
      <c r="E429" s="46" t="s">
        <v>921</v>
      </c>
      <c r="G429" s="31">
        <v>42.2</v>
      </c>
      <c r="H429" s="49">
        <f t="shared" si="4"/>
        <v>0</v>
      </c>
      <c r="I429" s="50">
        <v>0</v>
      </c>
      <c r="K429" s="31">
        <v>160</v>
      </c>
      <c r="L429" s="49">
        <f t="shared" si="3"/>
        <v>8160</v>
      </c>
      <c r="M429" s="50">
        <v>51</v>
      </c>
      <c r="O429" s="31"/>
      <c r="P429" s="49">
        <f t="shared" si="5"/>
        <v>0</v>
      </c>
      <c r="Q429" s="50">
        <v>0</v>
      </c>
    </row>
    <row r="430" spans="3:17" ht="16.5" x14ac:dyDescent="0.25">
      <c r="C430" s="31"/>
      <c r="D430" s="41" t="s">
        <v>646</v>
      </c>
      <c r="E430" s="46" t="s">
        <v>921</v>
      </c>
      <c r="G430" s="31">
        <v>64.599999999999994</v>
      </c>
      <c r="H430" s="49">
        <f t="shared" si="4"/>
        <v>0</v>
      </c>
      <c r="I430" s="50">
        <v>0</v>
      </c>
      <c r="K430" s="31">
        <v>320</v>
      </c>
      <c r="L430" s="49">
        <f t="shared" si="3"/>
        <v>13440</v>
      </c>
      <c r="M430" s="50">
        <v>42</v>
      </c>
      <c r="O430" s="31">
        <v>42.2</v>
      </c>
      <c r="P430" s="49">
        <f t="shared" si="5"/>
        <v>0</v>
      </c>
      <c r="Q430" s="50">
        <v>0</v>
      </c>
    </row>
    <row r="431" spans="3:17" ht="16.5" x14ac:dyDescent="0.25">
      <c r="C431" s="30" t="s">
        <v>169</v>
      </c>
      <c r="D431" s="41" t="s">
        <v>647</v>
      </c>
      <c r="E431" s="46" t="s">
        <v>960</v>
      </c>
      <c r="G431" s="31">
        <v>160</v>
      </c>
      <c r="H431" s="49">
        <f t="shared" si="4"/>
        <v>8960</v>
      </c>
      <c r="I431" s="50">
        <v>56</v>
      </c>
      <c r="K431" s="31"/>
      <c r="L431" s="49">
        <f t="shared" si="3"/>
        <v>0</v>
      </c>
      <c r="M431" s="50">
        <v>0</v>
      </c>
      <c r="O431" s="31">
        <v>64.599999999999994</v>
      </c>
      <c r="P431" s="49">
        <f t="shared" si="5"/>
        <v>0</v>
      </c>
      <c r="Q431" s="50">
        <v>0</v>
      </c>
    </row>
    <row r="432" spans="3:17" ht="16.5" x14ac:dyDescent="0.25">
      <c r="C432" s="30" t="s">
        <v>170</v>
      </c>
      <c r="D432" s="41" t="s">
        <v>648</v>
      </c>
      <c r="E432" s="46" t="s">
        <v>960</v>
      </c>
      <c r="F432" s="21">
        <v>44406</v>
      </c>
      <c r="G432" s="31">
        <v>320</v>
      </c>
      <c r="H432" s="49">
        <f t="shared" si="4"/>
        <v>20480</v>
      </c>
      <c r="I432" s="50">
        <v>64</v>
      </c>
      <c r="J432" s="21">
        <v>44433</v>
      </c>
      <c r="K432" s="31">
        <v>193.57</v>
      </c>
      <c r="L432" s="49">
        <f t="shared" si="3"/>
        <v>0</v>
      </c>
      <c r="M432" s="50">
        <v>0</v>
      </c>
      <c r="N432" s="21">
        <v>44442</v>
      </c>
      <c r="O432" s="31">
        <v>160</v>
      </c>
      <c r="P432" s="49">
        <f t="shared" si="5"/>
        <v>5760</v>
      </c>
      <c r="Q432" s="50">
        <v>36</v>
      </c>
    </row>
    <row r="433" spans="3:17" ht="16.5" x14ac:dyDescent="0.25">
      <c r="C433" s="31"/>
      <c r="D433" s="41" t="s">
        <v>649</v>
      </c>
      <c r="E433" s="46" t="s">
        <v>924</v>
      </c>
      <c r="G433" s="31"/>
      <c r="H433" s="49">
        <f t="shared" si="4"/>
        <v>0</v>
      </c>
      <c r="I433" s="50">
        <v>0</v>
      </c>
      <c r="K433" s="31">
        <v>17.98</v>
      </c>
      <c r="L433" s="49">
        <f t="shared" si="3"/>
        <v>0</v>
      </c>
      <c r="M433" s="50">
        <v>0</v>
      </c>
      <c r="O433" s="31">
        <v>320</v>
      </c>
      <c r="P433" s="49">
        <f t="shared" si="5"/>
        <v>11840</v>
      </c>
      <c r="Q433" s="50">
        <v>37</v>
      </c>
    </row>
    <row r="434" spans="3:17" ht="16.5" x14ac:dyDescent="0.25">
      <c r="C434" s="31"/>
      <c r="D434" s="41" t="s">
        <v>650</v>
      </c>
      <c r="E434" s="46" t="s">
        <v>921</v>
      </c>
      <c r="G434" s="31">
        <v>193.57</v>
      </c>
      <c r="H434" s="49">
        <f t="shared" si="4"/>
        <v>0</v>
      </c>
      <c r="I434" s="50">
        <v>0</v>
      </c>
      <c r="K434" s="31"/>
      <c r="L434" s="49">
        <f t="shared" si="3"/>
        <v>0</v>
      </c>
      <c r="M434" s="50">
        <v>0</v>
      </c>
      <c r="O434" s="31"/>
      <c r="P434" s="49">
        <f t="shared" si="5"/>
        <v>0</v>
      </c>
      <c r="Q434" s="50">
        <v>0</v>
      </c>
    </row>
    <row r="435" spans="3:17" ht="16.5" x14ac:dyDescent="0.25">
      <c r="C435" s="31"/>
      <c r="D435" s="41" t="s">
        <v>651</v>
      </c>
      <c r="E435" s="46" t="s">
        <v>921</v>
      </c>
      <c r="G435" s="31">
        <v>17.98</v>
      </c>
      <c r="H435" s="49">
        <f t="shared" si="4"/>
        <v>0</v>
      </c>
      <c r="I435" s="50">
        <v>0</v>
      </c>
      <c r="K435" s="31">
        <v>11.83</v>
      </c>
      <c r="L435" s="49">
        <f t="shared" si="3"/>
        <v>0</v>
      </c>
      <c r="M435" s="50">
        <v>0</v>
      </c>
      <c r="O435" s="31">
        <v>193.57</v>
      </c>
      <c r="P435" s="49">
        <f t="shared" si="5"/>
        <v>0</v>
      </c>
      <c r="Q435" s="50">
        <v>0</v>
      </c>
    </row>
    <row r="436" spans="3:17" ht="16.5" x14ac:dyDescent="0.25">
      <c r="C436" s="33" t="s">
        <v>171</v>
      </c>
      <c r="D436" s="57" t="s">
        <v>652</v>
      </c>
      <c r="E436" s="46" t="s">
        <v>921</v>
      </c>
      <c r="G436" s="31"/>
      <c r="H436" s="49">
        <f t="shared" si="4"/>
        <v>0</v>
      </c>
      <c r="I436" s="50">
        <v>0</v>
      </c>
      <c r="K436" s="31">
        <v>395</v>
      </c>
      <c r="L436" s="49">
        <f t="shared" si="3"/>
        <v>0</v>
      </c>
      <c r="M436" s="50">
        <v>0</v>
      </c>
      <c r="O436" s="31">
        <v>17.98</v>
      </c>
      <c r="P436" s="49">
        <f t="shared" si="5"/>
        <v>0</v>
      </c>
      <c r="Q436" s="50">
        <v>0</v>
      </c>
    </row>
    <row r="437" spans="3:17" ht="16.5" x14ac:dyDescent="0.25">
      <c r="C437" s="33" t="s">
        <v>172</v>
      </c>
      <c r="D437" s="57" t="s">
        <v>653</v>
      </c>
      <c r="E437" s="46" t="s">
        <v>921</v>
      </c>
      <c r="G437" s="31">
        <v>11.83</v>
      </c>
      <c r="H437" s="49">
        <f t="shared" si="4"/>
        <v>0</v>
      </c>
      <c r="I437" s="50">
        <v>0</v>
      </c>
      <c r="K437" s="31">
        <v>592.79999999999995</v>
      </c>
      <c r="L437" s="49">
        <f t="shared" si="3"/>
        <v>0</v>
      </c>
      <c r="M437" s="50">
        <v>0</v>
      </c>
      <c r="O437" s="31"/>
      <c r="P437" s="49">
        <f t="shared" si="5"/>
        <v>0</v>
      </c>
      <c r="Q437" s="50">
        <v>0</v>
      </c>
    </row>
    <row r="438" spans="3:17" ht="16.5" x14ac:dyDescent="0.25">
      <c r="C438" s="31"/>
      <c r="D438" s="41" t="s">
        <v>654</v>
      </c>
      <c r="E438" s="46" t="s">
        <v>994</v>
      </c>
      <c r="G438" s="31">
        <v>395</v>
      </c>
      <c r="H438" s="49">
        <f t="shared" si="4"/>
        <v>0</v>
      </c>
      <c r="I438" s="50">
        <v>0</v>
      </c>
      <c r="K438" s="31">
        <v>10.58</v>
      </c>
      <c r="L438" s="49">
        <f t="shared" si="3"/>
        <v>0</v>
      </c>
      <c r="M438" s="50">
        <v>0</v>
      </c>
      <c r="O438" s="31"/>
      <c r="P438" s="49">
        <f t="shared" si="5"/>
        <v>0</v>
      </c>
      <c r="Q438" s="50">
        <v>0</v>
      </c>
    </row>
    <row r="439" spans="3:17" ht="16.5" x14ac:dyDescent="0.25">
      <c r="C439" s="31"/>
      <c r="D439" s="41" t="s">
        <v>655</v>
      </c>
      <c r="E439" s="46" t="s">
        <v>926</v>
      </c>
      <c r="G439" s="31">
        <v>592.79999999999995</v>
      </c>
      <c r="H439" s="49">
        <f t="shared" si="4"/>
        <v>0</v>
      </c>
      <c r="I439" s="50">
        <v>0</v>
      </c>
      <c r="K439" s="31">
        <v>17.5</v>
      </c>
      <c r="L439" s="49">
        <f t="shared" si="3"/>
        <v>0</v>
      </c>
      <c r="M439" s="50">
        <v>0</v>
      </c>
      <c r="O439" s="31"/>
      <c r="P439" s="49">
        <f t="shared" si="5"/>
        <v>0</v>
      </c>
      <c r="Q439" s="50">
        <v>0</v>
      </c>
    </row>
    <row r="440" spans="3:17" ht="16.5" x14ac:dyDescent="0.25">
      <c r="C440" s="30" t="s">
        <v>173</v>
      </c>
      <c r="D440" s="41" t="s">
        <v>656</v>
      </c>
      <c r="E440" s="46" t="s">
        <v>921</v>
      </c>
      <c r="G440" s="31">
        <v>10.58</v>
      </c>
      <c r="H440" s="49">
        <f t="shared" si="4"/>
        <v>0</v>
      </c>
      <c r="I440" s="50">
        <v>0</v>
      </c>
      <c r="K440" s="31">
        <v>18450</v>
      </c>
      <c r="L440" s="49">
        <f t="shared" si="3"/>
        <v>0</v>
      </c>
      <c r="M440" s="50">
        <v>0</v>
      </c>
      <c r="O440" s="31"/>
      <c r="P440" s="49">
        <f t="shared" si="5"/>
        <v>0</v>
      </c>
      <c r="Q440" s="50">
        <v>1</v>
      </c>
    </row>
    <row r="441" spans="3:17" ht="16.5" x14ac:dyDescent="0.25">
      <c r="C441" s="30" t="s">
        <v>173</v>
      </c>
      <c r="D441" s="41" t="s">
        <v>657</v>
      </c>
      <c r="E441" s="46" t="s">
        <v>933</v>
      </c>
      <c r="F441" s="21">
        <v>44405</v>
      </c>
      <c r="G441" s="31">
        <v>17.5</v>
      </c>
      <c r="H441" s="49">
        <f t="shared" si="4"/>
        <v>0</v>
      </c>
      <c r="I441" s="50">
        <v>0</v>
      </c>
      <c r="J441" s="21">
        <v>44412</v>
      </c>
      <c r="K441" s="31">
        <v>53.33</v>
      </c>
      <c r="L441" s="49">
        <f t="shared" si="3"/>
        <v>0</v>
      </c>
      <c r="M441" s="50">
        <v>0</v>
      </c>
      <c r="N441" s="21">
        <v>44442</v>
      </c>
      <c r="O441" s="31"/>
      <c r="P441" s="49">
        <f t="shared" si="5"/>
        <v>0</v>
      </c>
      <c r="Q441" s="50">
        <v>0</v>
      </c>
    </row>
    <row r="442" spans="3:17" ht="16.5" x14ac:dyDescent="0.25">
      <c r="C442" s="31"/>
      <c r="D442" s="41" t="s">
        <v>658</v>
      </c>
      <c r="E442" s="46" t="s">
        <v>933</v>
      </c>
      <c r="G442" s="31">
        <v>18450</v>
      </c>
      <c r="H442" s="49">
        <f t="shared" si="4"/>
        <v>0</v>
      </c>
      <c r="I442" s="50">
        <v>0</v>
      </c>
      <c r="K442" s="31">
        <v>390</v>
      </c>
      <c r="L442" s="49">
        <f t="shared" si="3"/>
        <v>0</v>
      </c>
      <c r="M442" s="50">
        <v>0</v>
      </c>
      <c r="O442" s="31"/>
      <c r="P442" s="49">
        <f t="shared" si="5"/>
        <v>0</v>
      </c>
      <c r="Q442" s="50">
        <v>0</v>
      </c>
    </row>
    <row r="443" spans="3:17" ht="16.5" x14ac:dyDescent="0.25">
      <c r="C443" s="31"/>
      <c r="D443" s="41" t="s">
        <v>659</v>
      </c>
      <c r="E443" s="46" t="s">
        <v>995</v>
      </c>
      <c r="G443" s="31">
        <v>53.33</v>
      </c>
      <c r="H443" s="49">
        <f t="shared" si="4"/>
        <v>2293.19</v>
      </c>
      <c r="I443" s="50">
        <v>43</v>
      </c>
      <c r="K443" s="31">
        <v>12.49</v>
      </c>
      <c r="L443" s="49">
        <f t="shared" si="3"/>
        <v>0</v>
      </c>
      <c r="M443" s="50">
        <v>0</v>
      </c>
      <c r="O443" s="31"/>
      <c r="P443" s="49">
        <f t="shared" si="5"/>
        <v>0</v>
      </c>
      <c r="Q443" s="50">
        <v>0</v>
      </c>
    </row>
    <row r="444" spans="3:17" ht="16.5" x14ac:dyDescent="0.25">
      <c r="C444" s="31"/>
      <c r="D444" s="41" t="s">
        <v>660</v>
      </c>
      <c r="E444" s="46" t="s">
        <v>953</v>
      </c>
      <c r="G444" s="31">
        <v>390</v>
      </c>
      <c r="H444" s="49">
        <f t="shared" si="4"/>
        <v>0</v>
      </c>
      <c r="I444" s="50">
        <v>0</v>
      </c>
      <c r="K444" s="31"/>
      <c r="L444" s="49">
        <f t="shared" si="3"/>
        <v>0</v>
      </c>
      <c r="M444" s="50">
        <v>0</v>
      </c>
      <c r="O444" s="31">
        <v>53.33</v>
      </c>
      <c r="P444" s="49">
        <f t="shared" si="5"/>
        <v>8959.44</v>
      </c>
      <c r="Q444" s="50">
        <v>168</v>
      </c>
    </row>
    <row r="445" spans="3:17" ht="16.5" x14ac:dyDescent="0.25">
      <c r="C445" s="31"/>
      <c r="D445" s="41" t="s">
        <v>661</v>
      </c>
      <c r="E445" s="46" t="s">
        <v>921</v>
      </c>
      <c r="G445" s="31">
        <v>12.49</v>
      </c>
      <c r="H445" s="49">
        <f t="shared" si="4"/>
        <v>0</v>
      </c>
      <c r="I445" s="50">
        <v>0</v>
      </c>
      <c r="K445" s="31"/>
      <c r="L445" s="49">
        <f t="shared" si="3"/>
        <v>0</v>
      </c>
      <c r="M445" s="50">
        <v>0</v>
      </c>
      <c r="O445" s="31"/>
      <c r="P445" s="49">
        <f t="shared" si="5"/>
        <v>0</v>
      </c>
      <c r="Q445" s="50">
        <v>0</v>
      </c>
    </row>
    <row r="446" spans="3:17" ht="16.5" x14ac:dyDescent="0.25">
      <c r="C446" s="31"/>
      <c r="D446" s="41" t="s">
        <v>662</v>
      </c>
      <c r="E446" s="46" t="s">
        <v>935</v>
      </c>
      <c r="G446" s="31"/>
      <c r="H446" s="49">
        <f t="shared" si="4"/>
        <v>0</v>
      </c>
      <c r="I446" s="50">
        <v>0</v>
      </c>
      <c r="K446" s="31">
        <v>18.05</v>
      </c>
      <c r="L446" s="49">
        <f t="shared" si="3"/>
        <v>0</v>
      </c>
      <c r="M446" s="50">
        <v>0</v>
      </c>
      <c r="O446" s="31"/>
      <c r="P446" s="49">
        <f t="shared" si="5"/>
        <v>0</v>
      </c>
      <c r="Q446" s="50">
        <v>0</v>
      </c>
    </row>
    <row r="447" spans="3:17" ht="16.5" x14ac:dyDescent="0.25">
      <c r="C447" s="31"/>
      <c r="D447" s="41" t="s">
        <v>663</v>
      </c>
      <c r="E447" s="46" t="s">
        <v>956</v>
      </c>
      <c r="G447" s="31"/>
      <c r="H447" s="49">
        <f t="shared" si="4"/>
        <v>0</v>
      </c>
      <c r="I447" s="50">
        <v>0</v>
      </c>
      <c r="K447" s="31">
        <v>2321.8000000000002</v>
      </c>
      <c r="L447" s="49">
        <f t="shared" si="3"/>
        <v>0</v>
      </c>
      <c r="M447" s="50">
        <v>0</v>
      </c>
      <c r="O447" s="31"/>
      <c r="P447" s="49">
        <f t="shared" si="5"/>
        <v>0</v>
      </c>
      <c r="Q447" s="50">
        <v>0</v>
      </c>
    </row>
    <row r="448" spans="3:17" ht="16.5" x14ac:dyDescent="0.25">
      <c r="C448" s="31"/>
      <c r="D448" s="41" t="s">
        <v>664</v>
      </c>
      <c r="E448" s="46" t="s">
        <v>1045</v>
      </c>
      <c r="G448" s="31">
        <v>18.05</v>
      </c>
      <c r="H448" s="49">
        <f t="shared" si="4"/>
        <v>0</v>
      </c>
      <c r="I448" s="50">
        <v>0</v>
      </c>
      <c r="J448" s="21">
        <v>44434</v>
      </c>
      <c r="K448" s="31"/>
      <c r="L448" s="49">
        <f t="shared" si="3"/>
        <v>0</v>
      </c>
      <c r="M448" s="50">
        <v>0</v>
      </c>
      <c r="N448" s="21">
        <v>44466</v>
      </c>
      <c r="O448" s="31"/>
      <c r="P448" s="49">
        <f t="shared" si="5"/>
        <v>0</v>
      </c>
      <c r="Q448" s="50">
        <v>0</v>
      </c>
    </row>
    <row r="449" spans="3:17" ht="16.5" x14ac:dyDescent="0.25">
      <c r="C449" s="30" t="s">
        <v>174</v>
      </c>
      <c r="D449" s="41" t="s">
        <v>665</v>
      </c>
      <c r="E449" s="46" t="s">
        <v>1045</v>
      </c>
      <c r="F449" s="21">
        <v>44393</v>
      </c>
      <c r="G449" s="31">
        <v>2321.8000000000002</v>
      </c>
      <c r="H449" s="49">
        <f t="shared" si="4"/>
        <v>0</v>
      </c>
      <c r="I449" s="50">
        <v>0</v>
      </c>
      <c r="J449" s="21">
        <v>44439</v>
      </c>
      <c r="K449" s="31">
        <v>1260</v>
      </c>
      <c r="L449" s="49">
        <f t="shared" si="3"/>
        <v>0</v>
      </c>
      <c r="M449" s="50">
        <v>0</v>
      </c>
      <c r="N449" s="21">
        <v>44468</v>
      </c>
      <c r="O449" s="31">
        <v>18.05</v>
      </c>
      <c r="P449" s="49">
        <f t="shared" si="5"/>
        <v>0</v>
      </c>
      <c r="Q449" s="50">
        <v>0</v>
      </c>
    </row>
    <row r="450" spans="3:17" ht="16.5" x14ac:dyDescent="0.25">
      <c r="C450" s="31"/>
      <c r="D450" s="41" t="s">
        <v>666</v>
      </c>
      <c r="E450" s="46" t="s">
        <v>921</v>
      </c>
      <c r="G450" s="31"/>
      <c r="H450" s="49">
        <f t="shared" si="4"/>
        <v>0</v>
      </c>
      <c r="I450" s="50">
        <v>0</v>
      </c>
      <c r="K450" s="31">
        <v>257.60000000000002</v>
      </c>
      <c r="L450" s="49">
        <f t="shared" si="3"/>
        <v>195776.00000000003</v>
      </c>
      <c r="M450" s="50">
        <v>760</v>
      </c>
      <c r="O450" s="31">
        <v>2321.8000000000002</v>
      </c>
      <c r="P450" s="49">
        <f t="shared" si="5"/>
        <v>0</v>
      </c>
      <c r="Q450" s="50">
        <v>0</v>
      </c>
    </row>
    <row r="451" spans="3:17" ht="16.5" x14ac:dyDescent="0.25">
      <c r="C451" s="31"/>
      <c r="D451" s="41" t="s">
        <v>667</v>
      </c>
      <c r="E451" s="46" t="s">
        <v>924</v>
      </c>
      <c r="G451" s="31">
        <v>1260</v>
      </c>
      <c r="H451" s="49">
        <f t="shared" si="4"/>
        <v>0</v>
      </c>
      <c r="I451" s="50">
        <v>0</v>
      </c>
      <c r="J451" s="21">
        <v>44411</v>
      </c>
      <c r="K451" s="31"/>
      <c r="L451" s="49">
        <f t="shared" si="3"/>
        <v>0</v>
      </c>
      <c r="M451" s="50">
        <v>0</v>
      </c>
      <c r="O451" s="31"/>
      <c r="P451" s="49">
        <f t="shared" si="5"/>
        <v>0</v>
      </c>
      <c r="Q451" s="50">
        <v>0</v>
      </c>
    </row>
    <row r="452" spans="3:17" ht="16.5" x14ac:dyDescent="0.25">
      <c r="C452" s="31"/>
      <c r="D452" s="41" t="s">
        <v>668</v>
      </c>
      <c r="E452" s="46" t="s">
        <v>996</v>
      </c>
      <c r="G452" s="31">
        <v>257.60000000000002</v>
      </c>
      <c r="H452" s="49">
        <f t="shared" si="4"/>
        <v>12880.000000000002</v>
      </c>
      <c r="I452" s="50">
        <v>50</v>
      </c>
      <c r="K452" s="31">
        <v>102.2</v>
      </c>
      <c r="L452" s="49">
        <f t="shared" si="3"/>
        <v>0</v>
      </c>
      <c r="M452" s="50">
        <v>0</v>
      </c>
      <c r="O452" s="31">
        <v>1260</v>
      </c>
      <c r="P452" s="49">
        <f t="shared" si="5"/>
        <v>0</v>
      </c>
      <c r="Q452" s="50">
        <v>0</v>
      </c>
    </row>
    <row r="453" spans="3:17" ht="16.5" x14ac:dyDescent="0.25">
      <c r="C453" s="31"/>
      <c r="D453" s="41" t="s">
        <v>669</v>
      </c>
      <c r="E453" s="46" t="s">
        <v>933</v>
      </c>
      <c r="G453" s="31"/>
      <c r="H453" s="49">
        <f t="shared" si="4"/>
        <v>0</v>
      </c>
      <c r="I453" s="50">
        <v>0</v>
      </c>
      <c r="K453" s="31">
        <v>3092</v>
      </c>
      <c r="L453" s="49">
        <f t="shared" si="3"/>
        <v>0</v>
      </c>
      <c r="M453" s="50">
        <v>0</v>
      </c>
      <c r="O453" s="31">
        <v>257.60000000000002</v>
      </c>
      <c r="P453" s="49">
        <f t="shared" si="5"/>
        <v>185472.00000000003</v>
      </c>
      <c r="Q453" s="50">
        <v>720</v>
      </c>
    </row>
    <row r="454" spans="3:17" ht="16.5" x14ac:dyDescent="0.25">
      <c r="C454" s="30"/>
      <c r="D454" s="41" t="s">
        <v>670</v>
      </c>
      <c r="E454" s="46" t="s">
        <v>951</v>
      </c>
      <c r="G454" s="31">
        <v>102.2</v>
      </c>
      <c r="H454" s="49">
        <f t="shared" si="4"/>
        <v>0</v>
      </c>
      <c r="I454" s="50">
        <v>0</v>
      </c>
      <c r="J454" s="21">
        <v>44412</v>
      </c>
      <c r="K454" s="31">
        <v>383.5</v>
      </c>
      <c r="L454" s="49">
        <f t="shared" si="3"/>
        <v>0</v>
      </c>
      <c r="M454" s="50">
        <v>0</v>
      </c>
      <c r="N454" s="21">
        <v>44442</v>
      </c>
      <c r="O454" s="31"/>
      <c r="P454" s="49">
        <f t="shared" si="5"/>
        <v>0</v>
      </c>
      <c r="Q454" s="50">
        <v>0</v>
      </c>
    </row>
    <row r="455" spans="3:17" ht="16.5" x14ac:dyDescent="0.25">
      <c r="C455" s="33" t="s">
        <v>175</v>
      </c>
      <c r="D455" s="57" t="s">
        <v>671</v>
      </c>
      <c r="E455" s="46" t="s">
        <v>921</v>
      </c>
      <c r="G455" s="31">
        <v>3092</v>
      </c>
      <c r="H455" s="49">
        <f t="shared" si="4"/>
        <v>0</v>
      </c>
      <c r="I455" s="50">
        <v>0</v>
      </c>
      <c r="K455" s="31"/>
      <c r="L455" s="49">
        <f t="shared" si="3"/>
        <v>0</v>
      </c>
      <c r="M455" s="50">
        <v>0</v>
      </c>
      <c r="O455" s="31"/>
      <c r="P455" s="49">
        <f t="shared" si="5"/>
        <v>0</v>
      </c>
      <c r="Q455" s="50">
        <v>0</v>
      </c>
    </row>
    <row r="456" spans="3:17" ht="16.5" x14ac:dyDescent="0.25">
      <c r="C456" s="33" t="s">
        <v>176</v>
      </c>
      <c r="D456" s="57" t="s">
        <v>672</v>
      </c>
      <c r="E456" s="46" t="s">
        <v>921</v>
      </c>
      <c r="G456" s="31">
        <v>383.5</v>
      </c>
      <c r="H456" s="49">
        <f t="shared" si="4"/>
        <v>0</v>
      </c>
      <c r="I456" s="50">
        <v>0</v>
      </c>
      <c r="K456" s="31">
        <v>25</v>
      </c>
      <c r="L456" s="49">
        <f t="shared" si="3"/>
        <v>0</v>
      </c>
      <c r="M456" s="50">
        <v>0</v>
      </c>
      <c r="O456" s="31">
        <v>3092</v>
      </c>
      <c r="P456" s="49">
        <f t="shared" si="5"/>
        <v>0</v>
      </c>
      <c r="Q456" s="50">
        <v>0</v>
      </c>
    </row>
    <row r="457" spans="3:17" ht="16.5" x14ac:dyDescent="0.25">
      <c r="C457" s="30" t="s">
        <v>177</v>
      </c>
      <c r="D457" s="57" t="s">
        <v>673</v>
      </c>
      <c r="E457" s="46" t="s">
        <v>933</v>
      </c>
      <c r="G457" s="31"/>
      <c r="H457" s="49">
        <f t="shared" si="4"/>
        <v>0</v>
      </c>
      <c r="I457" s="50">
        <v>0</v>
      </c>
      <c r="K457" s="31">
        <v>1695</v>
      </c>
      <c r="L457" s="49">
        <f t="shared" si="3"/>
        <v>0</v>
      </c>
      <c r="M457" s="50">
        <v>0</v>
      </c>
      <c r="O457" s="31"/>
      <c r="P457" s="49">
        <f t="shared" si="5"/>
        <v>0</v>
      </c>
      <c r="Q457" s="50">
        <v>0</v>
      </c>
    </row>
    <row r="458" spans="3:17" ht="16.5" x14ac:dyDescent="0.25">
      <c r="C458" s="31"/>
      <c r="D458" s="41" t="s">
        <v>674</v>
      </c>
      <c r="E458" s="46" t="s">
        <v>921</v>
      </c>
      <c r="G458" s="31">
        <v>25</v>
      </c>
      <c r="H458" s="49">
        <f t="shared" si="4"/>
        <v>0</v>
      </c>
      <c r="I458" s="50">
        <v>0</v>
      </c>
      <c r="K458" s="31">
        <v>167.29</v>
      </c>
      <c r="L458" s="49">
        <f t="shared" si="3"/>
        <v>0</v>
      </c>
      <c r="M458" s="50">
        <v>0</v>
      </c>
      <c r="O458" s="31"/>
      <c r="P458" s="49">
        <f t="shared" si="5"/>
        <v>0</v>
      </c>
      <c r="Q458" s="50">
        <v>0</v>
      </c>
    </row>
    <row r="459" spans="3:17" ht="16.5" x14ac:dyDescent="0.25">
      <c r="C459" s="31"/>
      <c r="D459" s="41" t="s">
        <v>675</v>
      </c>
      <c r="E459" s="46" t="s">
        <v>924</v>
      </c>
      <c r="G459" s="31">
        <v>1695</v>
      </c>
      <c r="H459" s="49">
        <f t="shared" si="4"/>
        <v>0</v>
      </c>
      <c r="I459" s="50">
        <v>0</v>
      </c>
      <c r="K459" s="31">
        <v>236</v>
      </c>
      <c r="L459" s="49">
        <f t="shared" si="3"/>
        <v>0</v>
      </c>
      <c r="M459" s="50">
        <v>0</v>
      </c>
      <c r="O459" s="31"/>
      <c r="P459" s="49">
        <f t="shared" si="5"/>
        <v>0</v>
      </c>
      <c r="Q459" s="50">
        <v>0</v>
      </c>
    </row>
    <row r="460" spans="3:17" ht="16.5" x14ac:dyDescent="0.25">
      <c r="C460" s="33" t="s">
        <v>178</v>
      </c>
      <c r="D460" s="57" t="s">
        <v>676</v>
      </c>
      <c r="E460" s="46" t="s">
        <v>932</v>
      </c>
      <c r="F460" s="21">
        <v>44399</v>
      </c>
      <c r="G460" s="31">
        <v>167.29</v>
      </c>
      <c r="H460" s="49">
        <f t="shared" si="4"/>
        <v>25093.5</v>
      </c>
      <c r="I460" s="50">
        <v>150</v>
      </c>
      <c r="J460" s="21">
        <v>44433</v>
      </c>
      <c r="K460" s="31">
        <v>1.92</v>
      </c>
      <c r="L460" s="49">
        <f t="shared" si="3"/>
        <v>192</v>
      </c>
      <c r="M460" s="50">
        <v>100</v>
      </c>
      <c r="N460" s="21">
        <v>44467</v>
      </c>
      <c r="O460" s="31">
        <v>1695</v>
      </c>
      <c r="P460" s="49">
        <f t="shared" si="5"/>
        <v>0</v>
      </c>
      <c r="Q460" s="50">
        <v>0</v>
      </c>
    </row>
    <row r="461" spans="3:17" ht="16.5" x14ac:dyDescent="0.25">
      <c r="C461" s="33" t="s">
        <v>179</v>
      </c>
      <c r="D461" s="57" t="s">
        <v>677</v>
      </c>
      <c r="E461" s="46" t="s">
        <v>924</v>
      </c>
      <c r="F461" s="21">
        <v>44405</v>
      </c>
      <c r="G461" s="31">
        <v>236</v>
      </c>
      <c r="H461" s="49">
        <f t="shared" si="4"/>
        <v>0</v>
      </c>
      <c r="I461" s="50">
        <v>0</v>
      </c>
      <c r="J461" s="21">
        <v>44435</v>
      </c>
      <c r="K461" s="31"/>
      <c r="L461" s="49">
        <f t="shared" si="3"/>
        <v>0</v>
      </c>
      <c r="M461" s="50">
        <v>0</v>
      </c>
      <c r="N461" s="21">
        <v>44468</v>
      </c>
      <c r="O461" s="31">
        <v>167.29</v>
      </c>
      <c r="P461" s="49">
        <f t="shared" si="5"/>
        <v>0</v>
      </c>
      <c r="Q461" s="50">
        <v>0</v>
      </c>
    </row>
    <row r="462" spans="3:17" ht="16.5" x14ac:dyDescent="0.25">
      <c r="C462" s="31"/>
      <c r="D462" s="41" t="s">
        <v>678</v>
      </c>
      <c r="E462" s="46" t="s">
        <v>936</v>
      </c>
      <c r="G462" s="31">
        <v>1.92</v>
      </c>
      <c r="H462" s="49">
        <f t="shared" si="4"/>
        <v>192</v>
      </c>
      <c r="I462" s="50">
        <v>100</v>
      </c>
      <c r="K462" s="31">
        <v>444.74</v>
      </c>
      <c r="L462" s="49">
        <f t="shared" si="3"/>
        <v>0</v>
      </c>
      <c r="M462" s="50">
        <v>0</v>
      </c>
      <c r="O462" s="31"/>
      <c r="P462" s="49">
        <f t="shared" si="5"/>
        <v>0</v>
      </c>
      <c r="Q462" s="50">
        <v>0</v>
      </c>
    </row>
    <row r="463" spans="3:17" ht="16.5" x14ac:dyDescent="0.25">
      <c r="C463" s="31"/>
      <c r="D463" s="41" t="s">
        <v>679</v>
      </c>
      <c r="E463" s="46" t="s">
        <v>926</v>
      </c>
      <c r="G463" s="31"/>
      <c r="H463" s="49">
        <f t="shared" si="4"/>
        <v>0</v>
      </c>
      <c r="I463" s="50">
        <v>0</v>
      </c>
      <c r="K463" s="31">
        <v>28.41</v>
      </c>
      <c r="L463" s="49">
        <f t="shared" si="3"/>
        <v>284.10000000000002</v>
      </c>
      <c r="M463" s="50">
        <v>10</v>
      </c>
      <c r="O463" s="31">
        <v>1.92</v>
      </c>
      <c r="P463" s="49">
        <f t="shared" si="5"/>
        <v>192</v>
      </c>
      <c r="Q463" s="50">
        <v>100</v>
      </c>
    </row>
    <row r="464" spans="3:17" ht="16.5" x14ac:dyDescent="0.25">
      <c r="C464" s="31"/>
      <c r="D464" s="41" t="s">
        <v>680</v>
      </c>
      <c r="E464" s="46" t="s">
        <v>953</v>
      </c>
      <c r="G464" s="31">
        <v>444.74</v>
      </c>
      <c r="H464" s="49">
        <f t="shared" si="4"/>
        <v>0</v>
      </c>
      <c r="I464" s="50">
        <v>0</v>
      </c>
      <c r="K464" s="31">
        <v>477.1</v>
      </c>
      <c r="L464" s="49">
        <f t="shared" si="3"/>
        <v>0</v>
      </c>
      <c r="M464" s="50">
        <v>0</v>
      </c>
      <c r="O464" s="31"/>
      <c r="P464" s="49">
        <f t="shared" si="5"/>
        <v>0</v>
      </c>
      <c r="Q464" s="50">
        <v>0</v>
      </c>
    </row>
    <row r="465" spans="3:17" ht="16.5" x14ac:dyDescent="0.25">
      <c r="C465" s="31"/>
      <c r="D465" s="41" t="s">
        <v>681</v>
      </c>
      <c r="E465" s="46" t="s">
        <v>921</v>
      </c>
      <c r="G465" s="31">
        <v>28.41</v>
      </c>
      <c r="H465" s="49">
        <f t="shared" si="4"/>
        <v>284.10000000000002</v>
      </c>
      <c r="I465" s="50">
        <v>10</v>
      </c>
      <c r="K465" s="31">
        <v>10.199999999999999</v>
      </c>
      <c r="L465" s="49">
        <f t="shared" si="3"/>
        <v>12240</v>
      </c>
      <c r="M465" s="50">
        <v>1200</v>
      </c>
      <c r="O465" s="31"/>
      <c r="P465" s="49">
        <f t="shared" si="5"/>
        <v>0</v>
      </c>
      <c r="Q465" s="50">
        <v>0</v>
      </c>
    </row>
    <row r="466" spans="3:17" ht="16.5" x14ac:dyDescent="0.25">
      <c r="C466" s="31"/>
      <c r="D466" s="41" t="s">
        <v>682</v>
      </c>
      <c r="E466" s="46" t="s">
        <v>978</v>
      </c>
      <c r="G466" s="31">
        <v>477.1</v>
      </c>
      <c r="H466" s="49">
        <f t="shared" si="4"/>
        <v>0</v>
      </c>
      <c r="I466" s="50">
        <v>0</v>
      </c>
      <c r="K466" s="31"/>
      <c r="L466" s="49">
        <f t="shared" si="3"/>
        <v>0</v>
      </c>
      <c r="M466" s="50">
        <v>0</v>
      </c>
      <c r="O466" s="31"/>
      <c r="P466" s="49">
        <f t="shared" si="5"/>
        <v>0</v>
      </c>
      <c r="Q466" s="50">
        <v>10</v>
      </c>
    </row>
    <row r="467" spans="3:17" ht="16.5" x14ac:dyDescent="0.25">
      <c r="C467" s="31"/>
      <c r="D467" s="41" t="s">
        <v>683</v>
      </c>
      <c r="E467" s="46" t="s">
        <v>997</v>
      </c>
      <c r="G467" s="31">
        <v>10.199999999999999</v>
      </c>
      <c r="H467" s="49">
        <f t="shared" si="4"/>
        <v>2039.9999999999998</v>
      </c>
      <c r="I467" s="50">
        <v>200</v>
      </c>
      <c r="K467" s="31"/>
      <c r="L467" s="49">
        <f t="shared" si="3"/>
        <v>0</v>
      </c>
      <c r="M467" s="50">
        <v>0</v>
      </c>
      <c r="O467" s="31"/>
      <c r="P467" s="49">
        <f t="shared" si="5"/>
        <v>0</v>
      </c>
      <c r="Q467" s="50">
        <v>0</v>
      </c>
    </row>
    <row r="468" spans="3:17" ht="16.5" x14ac:dyDescent="0.25">
      <c r="C468" s="31"/>
      <c r="D468" s="41" t="s">
        <v>684</v>
      </c>
      <c r="E468" s="46" t="s">
        <v>921</v>
      </c>
      <c r="G468" s="31"/>
      <c r="H468" s="49">
        <f t="shared" si="4"/>
        <v>0</v>
      </c>
      <c r="I468" s="50">
        <v>0</v>
      </c>
      <c r="K468" s="31">
        <v>93.6</v>
      </c>
      <c r="L468" s="49">
        <f t="shared" si="3"/>
        <v>0</v>
      </c>
      <c r="M468" s="50">
        <v>0</v>
      </c>
      <c r="O468" s="31">
        <v>10.199999999999999</v>
      </c>
      <c r="P468" s="49">
        <f t="shared" si="5"/>
        <v>5100</v>
      </c>
      <c r="Q468" s="50">
        <v>500</v>
      </c>
    </row>
    <row r="469" spans="3:17" ht="16.5" x14ac:dyDescent="0.25">
      <c r="C469" s="33" t="s">
        <v>180</v>
      </c>
      <c r="D469" s="57" t="s">
        <v>685</v>
      </c>
      <c r="E469" s="46" t="s">
        <v>980</v>
      </c>
      <c r="G469" s="31"/>
      <c r="H469" s="49">
        <f t="shared" si="4"/>
        <v>0</v>
      </c>
      <c r="I469" s="50">
        <v>0</v>
      </c>
      <c r="J469" s="21">
        <v>44438</v>
      </c>
      <c r="K469" s="31">
        <v>600</v>
      </c>
      <c r="L469" s="49">
        <f t="shared" si="3"/>
        <v>4200</v>
      </c>
      <c r="M469" s="50">
        <v>7</v>
      </c>
      <c r="N469" s="21">
        <v>44467</v>
      </c>
      <c r="O469" s="31"/>
      <c r="P469" s="49">
        <f t="shared" si="5"/>
        <v>0</v>
      </c>
      <c r="Q469" s="50">
        <v>0</v>
      </c>
    </row>
    <row r="470" spans="3:17" ht="16.5" x14ac:dyDescent="0.25">
      <c r="C470" s="33" t="s">
        <v>181</v>
      </c>
      <c r="D470" s="57" t="s">
        <v>686</v>
      </c>
      <c r="E470" s="46" t="s">
        <v>951</v>
      </c>
      <c r="G470" s="31">
        <v>93.6</v>
      </c>
      <c r="H470" s="49">
        <f t="shared" si="4"/>
        <v>0</v>
      </c>
      <c r="I470" s="50">
        <v>0</v>
      </c>
      <c r="J470" s="21">
        <v>44421</v>
      </c>
      <c r="K470" s="31">
        <v>1800</v>
      </c>
      <c r="L470" s="49">
        <f t="shared" si="3"/>
        <v>57600</v>
      </c>
      <c r="M470" s="50">
        <v>32</v>
      </c>
      <c r="O470" s="31"/>
      <c r="P470" s="49">
        <f t="shared" si="5"/>
        <v>0</v>
      </c>
      <c r="Q470" s="50">
        <v>0</v>
      </c>
    </row>
    <row r="471" spans="3:17" ht="16.5" x14ac:dyDescent="0.25">
      <c r="C471" s="31"/>
      <c r="D471" s="41" t="s">
        <v>687</v>
      </c>
      <c r="E471" s="46" t="s">
        <v>998</v>
      </c>
      <c r="G471" s="31">
        <v>600</v>
      </c>
      <c r="H471" s="49">
        <f t="shared" si="4"/>
        <v>0</v>
      </c>
      <c r="I471" s="50">
        <v>0</v>
      </c>
      <c r="K471" s="31">
        <v>63.67</v>
      </c>
      <c r="L471" s="49">
        <f t="shared" si="3"/>
        <v>0</v>
      </c>
      <c r="M471" s="50">
        <v>0</v>
      </c>
      <c r="O471" s="31">
        <v>93.6</v>
      </c>
      <c r="P471" s="49">
        <f t="shared" si="5"/>
        <v>0</v>
      </c>
      <c r="Q471" s="50">
        <v>0</v>
      </c>
    </row>
    <row r="472" spans="3:17" ht="16.5" x14ac:dyDescent="0.25">
      <c r="C472" s="31"/>
      <c r="D472" s="41" t="s">
        <v>688</v>
      </c>
      <c r="E472" s="46" t="s">
        <v>924</v>
      </c>
      <c r="G472" s="31">
        <v>1800</v>
      </c>
      <c r="H472" s="49">
        <f t="shared" si="4"/>
        <v>0</v>
      </c>
      <c r="I472" s="50">
        <v>0</v>
      </c>
      <c r="K472" s="31"/>
      <c r="L472" s="49">
        <f t="shared" si="3"/>
        <v>0</v>
      </c>
      <c r="M472" s="50">
        <v>0</v>
      </c>
      <c r="O472" s="31">
        <v>600</v>
      </c>
      <c r="P472" s="49">
        <f t="shared" si="5"/>
        <v>66000</v>
      </c>
      <c r="Q472" s="50">
        <v>110</v>
      </c>
    </row>
    <row r="473" spans="3:17" ht="16.5" x14ac:dyDescent="0.25">
      <c r="C473" s="30" t="s">
        <v>182</v>
      </c>
      <c r="D473" s="41" t="s">
        <v>1046</v>
      </c>
      <c r="E473" s="46" t="s">
        <v>934</v>
      </c>
      <c r="G473" s="31">
        <v>63.67</v>
      </c>
      <c r="H473" s="49">
        <f t="shared" si="4"/>
        <v>0</v>
      </c>
      <c r="I473" s="50">
        <v>0</v>
      </c>
      <c r="J473" s="21">
        <v>44431</v>
      </c>
      <c r="K473" s="31"/>
      <c r="L473" s="49">
        <f t="shared" si="3"/>
        <v>0</v>
      </c>
      <c r="M473" s="50">
        <v>0</v>
      </c>
      <c r="O473" s="31">
        <v>1800</v>
      </c>
      <c r="P473" s="49">
        <f t="shared" si="5"/>
        <v>18000</v>
      </c>
      <c r="Q473" s="50">
        <v>10</v>
      </c>
    </row>
    <row r="474" spans="3:17" ht="16.5" x14ac:dyDescent="0.25">
      <c r="C474" s="31"/>
      <c r="D474" s="41" t="s">
        <v>689</v>
      </c>
      <c r="E474" s="46" t="s">
        <v>921</v>
      </c>
      <c r="G474" s="31"/>
      <c r="H474" s="49">
        <f t="shared" si="4"/>
        <v>0</v>
      </c>
      <c r="I474" s="50">
        <v>0</v>
      </c>
      <c r="K474" s="31"/>
      <c r="L474" s="49">
        <f t="shared" si="3"/>
        <v>0</v>
      </c>
      <c r="M474" s="50">
        <v>0</v>
      </c>
      <c r="O474" s="31"/>
      <c r="P474" s="49">
        <f t="shared" si="5"/>
        <v>0</v>
      </c>
      <c r="Q474" s="50">
        <v>0</v>
      </c>
    </row>
    <row r="475" spans="3:17" ht="16.5" x14ac:dyDescent="0.25">
      <c r="C475" s="31"/>
      <c r="D475" s="41" t="s">
        <v>689</v>
      </c>
      <c r="E475" s="46" t="s">
        <v>999</v>
      </c>
      <c r="G475" s="31"/>
      <c r="H475" s="49">
        <f t="shared" si="4"/>
        <v>0</v>
      </c>
      <c r="I475" s="50">
        <v>0</v>
      </c>
      <c r="K475" s="31">
        <v>35</v>
      </c>
      <c r="L475" s="49">
        <f t="shared" si="3"/>
        <v>0</v>
      </c>
      <c r="M475" s="50">
        <v>0</v>
      </c>
      <c r="O475" s="31"/>
      <c r="P475" s="49">
        <f t="shared" si="5"/>
        <v>0</v>
      </c>
      <c r="Q475" s="50">
        <v>0</v>
      </c>
    </row>
    <row r="476" spans="3:17" ht="16.5" x14ac:dyDescent="0.25">
      <c r="C476" s="30" t="s">
        <v>183</v>
      </c>
      <c r="D476" s="41" t="s">
        <v>690</v>
      </c>
      <c r="E476" s="46" t="s">
        <v>999</v>
      </c>
      <c r="G476" s="31"/>
      <c r="H476" s="49">
        <f t="shared" si="4"/>
        <v>0</v>
      </c>
      <c r="I476" s="50">
        <v>0</v>
      </c>
      <c r="K476" s="31">
        <v>819</v>
      </c>
      <c r="L476" s="49">
        <f t="shared" si="3"/>
        <v>0</v>
      </c>
      <c r="M476" s="50">
        <v>0</v>
      </c>
      <c r="O476" s="31"/>
      <c r="P476" s="49">
        <f t="shared" si="5"/>
        <v>0</v>
      </c>
      <c r="Q476" s="50">
        <v>0</v>
      </c>
    </row>
    <row r="477" spans="3:17" ht="16.5" x14ac:dyDescent="0.25">
      <c r="C477" s="31"/>
      <c r="D477" s="41" t="s">
        <v>691</v>
      </c>
      <c r="E477" s="46" t="s">
        <v>921</v>
      </c>
      <c r="G477" s="31">
        <v>35</v>
      </c>
      <c r="H477" s="49">
        <f t="shared" si="4"/>
        <v>0</v>
      </c>
      <c r="I477" s="50">
        <v>0</v>
      </c>
      <c r="K477" s="31">
        <v>680</v>
      </c>
      <c r="L477" s="49">
        <f t="shared" si="3"/>
        <v>0</v>
      </c>
      <c r="M477" s="50">
        <v>0</v>
      </c>
      <c r="O477" s="31"/>
      <c r="P477" s="49">
        <f t="shared" si="5"/>
        <v>0</v>
      </c>
      <c r="Q477" s="50">
        <v>0</v>
      </c>
    </row>
    <row r="478" spans="3:17" ht="16.5" x14ac:dyDescent="0.25">
      <c r="C478" s="30" t="s">
        <v>184</v>
      </c>
      <c r="D478" s="41" t="s">
        <v>692</v>
      </c>
      <c r="E478" s="46" t="s">
        <v>942</v>
      </c>
      <c r="G478" s="31">
        <v>819</v>
      </c>
      <c r="H478" s="49">
        <f t="shared" si="4"/>
        <v>0</v>
      </c>
      <c r="I478" s="50">
        <v>0</v>
      </c>
      <c r="K478" s="31">
        <v>450</v>
      </c>
      <c r="L478" s="49">
        <f t="shared" si="3"/>
        <v>0</v>
      </c>
      <c r="M478" s="50">
        <v>0</v>
      </c>
      <c r="O478" s="31">
        <v>35</v>
      </c>
      <c r="P478" s="49">
        <f t="shared" si="5"/>
        <v>0</v>
      </c>
      <c r="Q478" s="50">
        <v>0</v>
      </c>
    </row>
    <row r="479" spans="3:17" ht="16.5" x14ac:dyDescent="0.25">
      <c r="C479" s="31"/>
      <c r="D479" s="41" t="s">
        <v>693</v>
      </c>
      <c r="E479" s="46" t="s">
        <v>922</v>
      </c>
      <c r="G479" s="31">
        <v>680</v>
      </c>
      <c r="H479" s="49">
        <f t="shared" si="4"/>
        <v>0</v>
      </c>
      <c r="I479" s="50">
        <v>0</v>
      </c>
      <c r="K479" s="31">
        <v>530</v>
      </c>
      <c r="L479" s="49">
        <f t="shared" si="3"/>
        <v>42400</v>
      </c>
      <c r="M479" s="50">
        <v>80</v>
      </c>
      <c r="O479" s="31">
        <v>819</v>
      </c>
      <c r="P479" s="49">
        <f t="shared" si="5"/>
        <v>0</v>
      </c>
      <c r="Q479" s="50">
        <v>0</v>
      </c>
    </row>
    <row r="480" spans="3:17" ht="16.5" x14ac:dyDescent="0.25">
      <c r="C480" s="30"/>
      <c r="D480" s="42" t="s">
        <v>694</v>
      </c>
      <c r="E480" s="46" t="s">
        <v>1000</v>
      </c>
      <c r="F480" s="21">
        <v>44384</v>
      </c>
      <c r="G480" s="31">
        <v>450</v>
      </c>
      <c r="H480" s="49">
        <f t="shared" si="4"/>
        <v>90000</v>
      </c>
      <c r="I480" s="50">
        <v>200</v>
      </c>
      <c r="J480" s="21" t="s">
        <v>1047</v>
      </c>
      <c r="K480" s="31">
        <v>1218.0999999999999</v>
      </c>
      <c r="L480" s="49">
        <f t="shared" si="3"/>
        <v>0</v>
      </c>
      <c r="M480" s="50">
        <v>0</v>
      </c>
      <c r="O480" s="31"/>
      <c r="P480" s="49">
        <f t="shared" si="5"/>
        <v>0</v>
      </c>
      <c r="Q480" s="50">
        <v>0</v>
      </c>
    </row>
    <row r="481" spans="3:17" ht="16.5" x14ac:dyDescent="0.25">
      <c r="C481" s="31"/>
      <c r="D481" s="42" t="s">
        <v>695</v>
      </c>
      <c r="E481" s="46" t="s">
        <v>933</v>
      </c>
      <c r="F481" s="21">
        <v>44406</v>
      </c>
      <c r="G481" s="31">
        <v>530</v>
      </c>
      <c r="H481" s="49">
        <f t="shared" si="4"/>
        <v>47700</v>
      </c>
      <c r="I481" s="50">
        <v>90</v>
      </c>
      <c r="K481" s="31">
        <v>1.3660000000000001</v>
      </c>
      <c r="L481" s="49">
        <f t="shared" si="3"/>
        <v>0</v>
      </c>
      <c r="M481" s="50">
        <v>0</v>
      </c>
      <c r="N481" s="21">
        <v>44462</v>
      </c>
      <c r="O481" s="31">
        <v>450</v>
      </c>
      <c r="P481" s="49">
        <f t="shared" si="5"/>
        <v>45000</v>
      </c>
      <c r="Q481" s="50">
        <v>100</v>
      </c>
    </row>
    <row r="482" spans="3:17" ht="16.5" x14ac:dyDescent="0.25">
      <c r="C482" s="30" t="s">
        <v>185</v>
      </c>
      <c r="D482" s="41" t="s">
        <v>696</v>
      </c>
      <c r="E482" s="46" t="s">
        <v>921</v>
      </c>
      <c r="G482" s="31">
        <v>1218.0999999999999</v>
      </c>
      <c r="H482" s="49">
        <f t="shared" si="4"/>
        <v>0</v>
      </c>
      <c r="I482" s="50">
        <v>0</v>
      </c>
      <c r="J482" s="21">
        <v>44439</v>
      </c>
      <c r="K482" s="31"/>
      <c r="L482" s="49">
        <f t="shared" si="3"/>
        <v>0</v>
      </c>
      <c r="M482" s="50">
        <v>0</v>
      </c>
      <c r="O482" s="31">
        <v>530</v>
      </c>
      <c r="P482" s="49">
        <f t="shared" si="5"/>
        <v>42400</v>
      </c>
      <c r="Q482" s="50">
        <v>80</v>
      </c>
    </row>
    <row r="483" spans="3:17" ht="16.5" x14ac:dyDescent="0.25">
      <c r="C483" s="31"/>
      <c r="D483" s="41" t="s">
        <v>697</v>
      </c>
      <c r="E483" s="46" t="s">
        <v>951</v>
      </c>
      <c r="G483" s="31">
        <v>1.3660000000000001</v>
      </c>
      <c r="H483" s="49">
        <f t="shared" si="4"/>
        <v>0</v>
      </c>
      <c r="I483" s="50">
        <v>0</v>
      </c>
      <c r="K483" s="31">
        <v>112.33</v>
      </c>
      <c r="L483" s="49">
        <f t="shared" si="3"/>
        <v>0</v>
      </c>
      <c r="M483" s="50">
        <v>0</v>
      </c>
      <c r="O483" s="31">
        <v>1218.0999999999999</v>
      </c>
      <c r="P483" s="49">
        <f t="shared" si="5"/>
        <v>0</v>
      </c>
      <c r="Q483" s="50">
        <v>0</v>
      </c>
    </row>
    <row r="484" spans="3:17" ht="16.5" x14ac:dyDescent="0.25">
      <c r="C484" s="31"/>
      <c r="D484" s="41" t="s">
        <v>698</v>
      </c>
      <c r="E484" s="46" t="s">
        <v>947</v>
      </c>
      <c r="G484" s="31"/>
      <c r="H484" s="49">
        <f t="shared" si="4"/>
        <v>0</v>
      </c>
      <c r="I484" s="50">
        <v>0</v>
      </c>
      <c r="K484" s="31"/>
      <c r="L484" s="49">
        <f t="shared" si="3"/>
        <v>0</v>
      </c>
      <c r="M484" s="50">
        <v>0</v>
      </c>
      <c r="O484" s="31"/>
      <c r="P484" s="49">
        <f t="shared" si="5"/>
        <v>0</v>
      </c>
      <c r="Q484" s="50">
        <v>0</v>
      </c>
    </row>
    <row r="485" spans="3:17" ht="16.5" x14ac:dyDescent="0.25">
      <c r="C485" s="31"/>
      <c r="D485" s="41" t="s">
        <v>699</v>
      </c>
      <c r="E485" s="46" t="s">
        <v>934</v>
      </c>
      <c r="G485" s="31">
        <v>112.33</v>
      </c>
      <c r="H485" s="49">
        <f t="shared" si="4"/>
        <v>0</v>
      </c>
      <c r="I485" s="50">
        <v>0</v>
      </c>
      <c r="K485" s="31">
        <v>29.75</v>
      </c>
      <c r="L485" s="49">
        <f t="shared" si="3"/>
        <v>0</v>
      </c>
      <c r="M485" s="50">
        <v>0</v>
      </c>
      <c r="O485" s="31"/>
      <c r="P485" s="49">
        <f t="shared" si="5"/>
        <v>0</v>
      </c>
      <c r="Q485" s="50">
        <v>0</v>
      </c>
    </row>
    <row r="486" spans="3:17" ht="16.5" x14ac:dyDescent="0.25">
      <c r="C486" s="30" t="s">
        <v>186</v>
      </c>
      <c r="D486" s="41" t="s">
        <v>700</v>
      </c>
      <c r="E486" s="46" t="s">
        <v>924</v>
      </c>
      <c r="G486" s="31"/>
      <c r="H486" s="49">
        <f t="shared" si="4"/>
        <v>0</v>
      </c>
      <c r="I486" s="50">
        <v>0</v>
      </c>
      <c r="K486" s="31">
        <v>713</v>
      </c>
      <c r="L486" s="49">
        <f t="shared" si="3"/>
        <v>0</v>
      </c>
      <c r="M486" s="50">
        <v>0</v>
      </c>
      <c r="O486" s="31">
        <v>112.33</v>
      </c>
      <c r="P486" s="49">
        <f t="shared" si="5"/>
        <v>0</v>
      </c>
      <c r="Q486" s="50">
        <v>0</v>
      </c>
    </row>
    <row r="487" spans="3:17" ht="16.5" x14ac:dyDescent="0.25">
      <c r="C487" s="31"/>
      <c r="D487" s="41" t="s">
        <v>701</v>
      </c>
      <c r="E487" s="46" t="s">
        <v>922</v>
      </c>
      <c r="F487" s="21">
        <v>44393</v>
      </c>
      <c r="G487" s="31">
        <v>29.75</v>
      </c>
      <c r="H487" s="49">
        <f t="shared" si="4"/>
        <v>0</v>
      </c>
      <c r="I487" s="50">
        <v>0</v>
      </c>
      <c r="J487" s="21" t="s">
        <v>1050</v>
      </c>
      <c r="K487" s="31">
        <v>52.23</v>
      </c>
      <c r="L487" s="49">
        <f t="shared" si="3"/>
        <v>0</v>
      </c>
      <c r="M487" s="50">
        <v>0</v>
      </c>
      <c r="N487" s="21">
        <v>44442</v>
      </c>
      <c r="O487" s="31"/>
      <c r="P487" s="49">
        <f t="shared" si="5"/>
        <v>0</v>
      </c>
      <c r="Q487" s="50">
        <v>0</v>
      </c>
    </row>
    <row r="488" spans="3:17" ht="16.5" x14ac:dyDescent="0.25">
      <c r="C488" s="33" t="s">
        <v>187</v>
      </c>
      <c r="D488" s="57" t="s">
        <v>702</v>
      </c>
      <c r="E488" s="46" t="s">
        <v>1045</v>
      </c>
      <c r="F488" s="21">
        <v>44384</v>
      </c>
      <c r="G488" s="31">
        <v>713</v>
      </c>
      <c r="H488" s="49">
        <f t="shared" si="4"/>
        <v>0</v>
      </c>
      <c r="I488" s="50">
        <v>0</v>
      </c>
      <c r="J488" s="21" t="s">
        <v>1048</v>
      </c>
      <c r="K488" s="31"/>
      <c r="L488" s="49">
        <f t="shared" si="3"/>
        <v>0</v>
      </c>
      <c r="M488" s="50">
        <v>0</v>
      </c>
      <c r="O488" s="31"/>
      <c r="P488" s="49">
        <f t="shared" si="5"/>
        <v>0</v>
      </c>
      <c r="Q488" s="50">
        <v>0</v>
      </c>
    </row>
    <row r="489" spans="3:17" ht="16.5" x14ac:dyDescent="0.25">
      <c r="C489" s="33" t="s">
        <v>188</v>
      </c>
      <c r="D489" s="57" t="s">
        <v>703</v>
      </c>
      <c r="E489" s="46" t="s">
        <v>921</v>
      </c>
      <c r="G489" s="31">
        <v>52.23</v>
      </c>
      <c r="H489" s="49">
        <f t="shared" si="4"/>
        <v>0</v>
      </c>
      <c r="I489" s="50">
        <v>0</v>
      </c>
      <c r="K489" s="31"/>
      <c r="L489" s="49">
        <f t="shared" si="3"/>
        <v>0</v>
      </c>
      <c r="M489" s="50">
        <v>0</v>
      </c>
      <c r="O489" s="31">
        <v>713</v>
      </c>
      <c r="P489" s="49">
        <f t="shared" si="5"/>
        <v>0</v>
      </c>
      <c r="Q489" s="50">
        <v>0</v>
      </c>
    </row>
    <row r="490" spans="3:17" ht="16.5" x14ac:dyDescent="0.25">
      <c r="C490" s="31"/>
      <c r="D490" s="41" t="s">
        <v>704</v>
      </c>
      <c r="E490" s="46" t="s">
        <v>1002</v>
      </c>
      <c r="G490" s="31"/>
      <c r="H490" s="49">
        <f t="shared" si="4"/>
        <v>0</v>
      </c>
      <c r="I490" s="50">
        <v>0</v>
      </c>
      <c r="K490" s="31">
        <v>150</v>
      </c>
      <c r="L490" s="49">
        <f t="shared" si="3"/>
        <v>7500</v>
      </c>
      <c r="M490" s="50">
        <v>50</v>
      </c>
      <c r="O490" s="31"/>
      <c r="P490" s="49">
        <f t="shared" si="5"/>
        <v>0</v>
      </c>
      <c r="Q490" s="50">
        <v>0</v>
      </c>
    </row>
    <row r="491" spans="3:17" ht="16.5" x14ac:dyDescent="0.25">
      <c r="C491" s="31"/>
      <c r="D491" s="41" t="s">
        <v>705</v>
      </c>
      <c r="E491" s="46" t="s">
        <v>924</v>
      </c>
      <c r="G491" s="31"/>
      <c r="H491" s="49">
        <f t="shared" si="4"/>
        <v>0</v>
      </c>
      <c r="I491" s="50">
        <v>0</v>
      </c>
      <c r="K491" s="31">
        <v>650</v>
      </c>
      <c r="L491" s="49">
        <f t="shared" si="3"/>
        <v>19500</v>
      </c>
      <c r="M491" s="50">
        <v>30</v>
      </c>
      <c r="O491" s="31"/>
      <c r="P491" s="49">
        <f t="shared" si="5"/>
        <v>0</v>
      </c>
      <c r="Q491" s="50">
        <v>0</v>
      </c>
    </row>
    <row r="492" spans="3:17" ht="16.5" x14ac:dyDescent="0.25">
      <c r="C492" s="31"/>
      <c r="D492" s="41" t="s">
        <v>706</v>
      </c>
      <c r="E492" s="47" t="s">
        <v>975</v>
      </c>
      <c r="G492" s="31">
        <v>150</v>
      </c>
      <c r="H492" s="49">
        <f t="shared" si="4"/>
        <v>24000</v>
      </c>
      <c r="I492" s="50">
        <v>160</v>
      </c>
      <c r="K492" s="31">
        <v>999.13</v>
      </c>
      <c r="L492" s="49">
        <f t="shared" si="3"/>
        <v>0</v>
      </c>
      <c r="M492" s="50">
        <v>0</v>
      </c>
      <c r="O492" s="31"/>
      <c r="P492" s="49">
        <f t="shared" si="5"/>
        <v>0</v>
      </c>
      <c r="Q492" s="50">
        <v>0</v>
      </c>
    </row>
    <row r="493" spans="3:17" ht="16.5" x14ac:dyDescent="0.25">
      <c r="C493" s="33" t="s">
        <v>189</v>
      </c>
      <c r="D493" s="57" t="s">
        <v>707</v>
      </c>
      <c r="E493" s="47" t="s">
        <v>933</v>
      </c>
      <c r="G493" s="31">
        <v>650</v>
      </c>
      <c r="H493" s="49">
        <f t="shared" si="4"/>
        <v>0</v>
      </c>
      <c r="I493" s="50">
        <v>0</v>
      </c>
      <c r="K493" s="31">
        <v>2300</v>
      </c>
      <c r="L493" s="49">
        <f t="shared" si="3"/>
        <v>23000</v>
      </c>
      <c r="M493" s="50">
        <v>10</v>
      </c>
      <c r="O493" s="31">
        <v>150</v>
      </c>
      <c r="P493" s="49">
        <f t="shared" si="5"/>
        <v>4500</v>
      </c>
      <c r="Q493" s="50">
        <v>30</v>
      </c>
    </row>
    <row r="494" spans="3:17" ht="16.5" x14ac:dyDescent="0.25">
      <c r="C494" s="33" t="s">
        <v>190</v>
      </c>
      <c r="D494" s="57" t="s">
        <v>708</v>
      </c>
      <c r="E494" s="47" t="s">
        <v>1049</v>
      </c>
      <c r="F494" s="21">
        <v>44382</v>
      </c>
      <c r="G494" s="31">
        <v>999.13</v>
      </c>
      <c r="H494" s="49">
        <f t="shared" si="4"/>
        <v>0</v>
      </c>
      <c r="I494" s="50">
        <v>0</v>
      </c>
      <c r="K494" s="31"/>
      <c r="L494" s="49">
        <f t="shared" si="3"/>
        <v>0</v>
      </c>
      <c r="M494" s="50">
        <v>0</v>
      </c>
      <c r="O494" s="31">
        <v>650</v>
      </c>
      <c r="P494" s="49">
        <f t="shared" si="5"/>
        <v>6500</v>
      </c>
      <c r="Q494" s="50">
        <v>10</v>
      </c>
    </row>
    <row r="495" spans="3:17" ht="16.5" x14ac:dyDescent="0.25">
      <c r="C495" s="30" t="s">
        <v>1028</v>
      </c>
      <c r="D495" s="41" t="s">
        <v>709</v>
      </c>
      <c r="E495" s="46" t="s">
        <v>921</v>
      </c>
      <c r="G495" s="31">
        <v>2300</v>
      </c>
      <c r="H495" s="49">
        <f t="shared" si="4"/>
        <v>23000</v>
      </c>
      <c r="I495" s="50">
        <v>10</v>
      </c>
      <c r="K495" s="31"/>
      <c r="L495" s="49">
        <f t="shared" si="3"/>
        <v>0</v>
      </c>
      <c r="M495" s="50">
        <v>0</v>
      </c>
      <c r="O495" s="31">
        <v>999.13</v>
      </c>
      <c r="P495" s="49">
        <f t="shared" si="5"/>
        <v>0</v>
      </c>
      <c r="Q495" s="50">
        <v>0</v>
      </c>
    </row>
    <row r="496" spans="3:17" ht="16.5" x14ac:dyDescent="0.25">
      <c r="C496" s="30" t="s">
        <v>1029</v>
      </c>
      <c r="D496" s="41" t="s">
        <v>710</v>
      </c>
      <c r="E496" s="46" t="s">
        <v>926</v>
      </c>
      <c r="G496" s="31"/>
      <c r="H496" s="49">
        <f t="shared" si="4"/>
        <v>0</v>
      </c>
      <c r="I496" s="50">
        <v>0</v>
      </c>
      <c r="K496" s="31"/>
      <c r="L496" s="49">
        <f t="shared" si="3"/>
        <v>0</v>
      </c>
      <c r="M496" s="50">
        <v>0</v>
      </c>
      <c r="O496" s="31">
        <v>2300</v>
      </c>
      <c r="P496" s="49">
        <f t="shared" si="5"/>
        <v>0</v>
      </c>
      <c r="Q496" s="50">
        <v>0</v>
      </c>
    </row>
    <row r="497" spans="3:17" ht="16.5" x14ac:dyDescent="0.25">
      <c r="C497" s="31"/>
      <c r="D497" s="41" t="s">
        <v>710</v>
      </c>
      <c r="E497" s="46" t="s">
        <v>933</v>
      </c>
      <c r="G497" s="31"/>
      <c r="H497" s="49">
        <f t="shared" si="4"/>
        <v>0</v>
      </c>
      <c r="I497" s="50">
        <v>0</v>
      </c>
      <c r="K497" s="31">
        <v>15.13</v>
      </c>
      <c r="L497" s="49">
        <f t="shared" si="3"/>
        <v>0</v>
      </c>
      <c r="M497" s="50">
        <v>0</v>
      </c>
      <c r="O497" s="31"/>
      <c r="P497" s="49">
        <f t="shared" si="5"/>
        <v>0</v>
      </c>
      <c r="Q497" s="50">
        <v>0</v>
      </c>
    </row>
    <row r="498" spans="3:17" ht="16.5" x14ac:dyDescent="0.25">
      <c r="C498" s="31"/>
      <c r="D498" s="41" t="s">
        <v>711</v>
      </c>
      <c r="E498" s="46" t="s">
        <v>921</v>
      </c>
      <c r="G498" s="31"/>
      <c r="H498" s="49">
        <f t="shared" si="4"/>
        <v>0</v>
      </c>
      <c r="I498" s="50">
        <v>0</v>
      </c>
      <c r="K498" s="31">
        <v>499</v>
      </c>
      <c r="L498" s="49">
        <f t="shared" si="3"/>
        <v>7485</v>
      </c>
      <c r="M498" s="50">
        <v>15</v>
      </c>
      <c r="O498" s="31"/>
      <c r="P498" s="49">
        <f t="shared" si="5"/>
        <v>0</v>
      </c>
      <c r="Q498" s="50">
        <v>0</v>
      </c>
    </row>
    <row r="499" spans="3:17" ht="16.5" x14ac:dyDescent="0.25">
      <c r="C499" s="31"/>
      <c r="D499" s="41" t="s">
        <v>712</v>
      </c>
      <c r="E499" s="46" t="s">
        <v>933</v>
      </c>
      <c r="G499" s="31">
        <v>15.13</v>
      </c>
      <c r="H499" s="49">
        <f t="shared" si="4"/>
        <v>1513</v>
      </c>
      <c r="I499" s="50">
        <v>100</v>
      </c>
      <c r="K499" s="31">
        <v>57</v>
      </c>
      <c r="L499" s="49">
        <f t="shared" si="3"/>
        <v>2850</v>
      </c>
      <c r="M499" s="50">
        <v>50</v>
      </c>
      <c r="O499" s="31"/>
      <c r="P499" s="49">
        <f t="shared" si="5"/>
        <v>0</v>
      </c>
      <c r="Q499" s="50">
        <v>0</v>
      </c>
    </row>
    <row r="500" spans="3:17" ht="16.5" x14ac:dyDescent="0.25">
      <c r="C500" s="33" t="s">
        <v>191</v>
      </c>
      <c r="D500" s="57" t="s">
        <v>713</v>
      </c>
      <c r="E500" s="46" t="s">
        <v>1003</v>
      </c>
      <c r="G500" s="31">
        <v>499</v>
      </c>
      <c r="H500" s="49">
        <f t="shared" si="4"/>
        <v>24950</v>
      </c>
      <c r="I500" s="50">
        <v>50</v>
      </c>
      <c r="K500" s="31"/>
      <c r="L500" s="49">
        <f t="shared" si="3"/>
        <v>0</v>
      </c>
      <c r="M500" s="50">
        <v>0</v>
      </c>
      <c r="O500" s="31"/>
      <c r="P500" s="49">
        <f t="shared" si="5"/>
        <v>0</v>
      </c>
      <c r="Q500" s="50">
        <v>100</v>
      </c>
    </row>
    <row r="501" spans="3:17" ht="16.5" x14ac:dyDescent="0.25">
      <c r="C501" s="33" t="s">
        <v>192</v>
      </c>
      <c r="D501" s="57" t="s">
        <v>714</v>
      </c>
      <c r="E501" s="46" t="s">
        <v>1004</v>
      </c>
      <c r="G501" s="31">
        <v>57</v>
      </c>
      <c r="H501" s="49">
        <f t="shared" si="4"/>
        <v>3990</v>
      </c>
      <c r="I501" s="50">
        <v>70</v>
      </c>
      <c r="K501" s="31">
        <v>19.25</v>
      </c>
      <c r="L501" s="49">
        <f t="shared" si="3"/>
        <v>0</v>
      </c>
      <c r="M501" s="50">
        <v>0</v>
      </c>
      <c r="O501" s="31">
        <v>499</v>
      </c>
      <c r="P501" s="49">
        <f t="shared" si="5"/>
        <v>34431</v>
      </c>
      <c r="Q501" s="50">
        <v>69</v>
      </c>
    </row>
    <row r="502" spans="3:17" ht="16.5" x14ac:dyDescent="0.25">
      <c r="C502" s="33" t="s">
        <v>193</v>
      </c>
      <c r="D502" s="57" t="s">
        <v>715</v>
      </c>
      <c r="E502" s="46" t="s">
        <v>1005</v>
      </c>
      <c r="G502" s="31"/>
      <c r="H502" s="49">
        <f t="shared" si="4"/>
        <v>0</v>
      </c>
      <c r="I502" s="50">
        <v>0</v>
      </c>
      <c r="K502" s="31">
        <v>34.020000000000003</v>
      </c>
      <c r="L502" s="49">
        <f t="shared" si="3"/>
        <v>0</v>
      </c>
      <c r="M502" s="50">
        <v>0</v>
      </c>
      <c r="O502" s="31">
        <v>57</v>
      </c>
      <c r="P502" s="49">
        <f t="shared" si="5"/>
        <v>4560</v>
      </c>
      <c r="Q502" s="50">
        <v>80</v>
      </c>
    </row>
    <row r="503" spans="3:17" ht="16.5" x14ac:dyDescent="0.25">
      <c r="C503" s="33" t="s">
        <v>194</v>
      </c>
      <c r="D503" s="57" t="s">
        <v>716</v>
      </c>
      <c r="E503" s="46" t="s">
        <v>1004</v>
      </c>
      <c r="G503" s="31">
        <v>19.25</v>
      </c>
      <c r="H503" s="49">
        <f t="shared" si="4"/>
        <v>0</v>
      </c>
      <c r="I503" s="50">
        <v>0</v>
      </c>
      <c r="K503" s="31">
        <v>1872</v>
      </c>
      <c r="L503" s="49">
        <f t="shared" si="3"/>
        <v>0</v>
      </c>
      <c r="M503" s="50">
        <v>0</v>
      </c>
      <c r="O503" s="31"/>
      <c r="P503" s="49">
        <f t="shared" si="5"/>
        <v>0</v>
      </c>
      <c r="Q503" s="50">
        <v>0</v>
      </c>
    </row>
    <row r="504" spans="3:17" ht="16.5" x14ac:dyDescent="0.25">
      <c r="C504" s="31"/>
      <c r="D504" s="41" t="s">
        <v>717</v>
      </c>
      <c r="E504" s="46" t="s">
        <v>926</v>
      </c>
      <c r="G504" s="31">
        <v>34.020000000000003</v>
      </c>
      <c r="H504" s="49">
        <f t="shared" si="4"/>
        <v>0</v>
      </c>
      <c r="I504" s="50">
        <v>0</v>
      </c>
      <c r="K504" s="31"/>
      <c r="L504" s="49">
        <f t="shared" si="3"/>
        <v>0</v>
      </c>
      <c r="M504" s="50">
        <v>0</v>
      </c>
      <c r="O504" s="31"/>
      <c r="P504" s="49">
        <f t="shared" si="5"/>
        <v>0</v>
      </c>
      <c r="Q504" s="50">
        <v>0</v>
      </c>
    </row>
    <row r="505" spans="3:17" ht="16.5" x14ac:dyDescent="0.25">
      <c r="C505" s="31"/>
      <c r="D505" s="41" t="s">
        <v>718</v>
      </c>
      <c r="E505" s="46" t="s">
        <v>924</v>
      </c>
      <c r="G505" s="31">
        <v>1872</v>
      </c>
      <c r="H505" s="49">
        <f t="shared" si="4"/>
        <v>0</v>
      </c>
      <c r="I505" s="50">
        <v>0</v>
      </c>
      <c r="K505" s="31">
        <v>0.34</v>
      </c>
      <c r="L505" s="49">
        <f t="shared" si="3"/>
        <v>108.80000000000001</v>
      </c>
      <c r="M505" s="50">
        <v>320</v>
      </c>
      <c r="O505" s="31">
        <v>34.020000000000003</v>
      </c>
      <c r="P505" s="49">
        <f t="shared" si="5"/>
        <v>0</v>
      </c>
      <c r="Q505" s="50">
        <v>0</v>
      </c>
    </row>
    <row r="506" spans="3:17" ht="16.5" x14ac:dyDescent="0.25">
      <c r="C506" s="30" t="s">
        <v>195</v>
      </c>
      <c r="D506" s="41" t="s">
        <v>719</v>
      </c>
      <c r="E506" s="46" t="s">
        <v>924</v>
      </c>
      <c r="F506" s="21">
        <v>44379</v>
      </c>
      <c r="G506" s="31"/>
      <c r="H506" s="49">
        <f t="shared" si="4"/>
        <v>0</v>
      </c>
      <c r="I506" s="50">
        <v>0</v>
      </c>
      <c r="J506" s="21">
        <v>44427</v>
      </c>
      <c r="K506" s="31">
        <v>0.22</v>
      </c>
      <c r="L506" s="49">
        <f t="shared" si="3"/>
        <v>0</v>
      </c>
      <c r="M506" s="50">
        <v>0</v>
      </c>
      <c r="O506" s="31">
        <v>1872</v>
      </c>
      <c r="P506" s="49">
        <f t="shared" si="5"/>
        <v>0</v>
      </c>
      <c r="Q506" s="50">
        <v>0</v>
      </c>
    </row>
    <row r="507" spans="3:17" ht="16.5" x14ac:dyDescent="0.25">
      <c r="C507" s="30" t="s">
        <v>196</v>
      </c>
      <c r="D507" s="41" t="s">
        <v>720</v>
      </c>
      <c r="E507" s="46" t="s">
        <v>921</v>
      </c>
      <c r="G507" s="31">
        <v>0.34</v>
      </c>
      <c r="H507" s="49">
        <f t="shared" si="4"/>
        <v>108.80000000000001</v>
      </c>
      <c r="I507" s="50">
        <v>320</v>
      </c>
      <c r="K507" s="31"/>
      <c r="L507" s="49">
        <f t="shared" si="3"/>
        <v>0</v>
      </c>
      <c r="M507" s="50">
        <v>0</v>
      </c>
      <c r="O507" s="31"/>
      <c r="P507" s="49">
        <f t="shared" si="5"/>
        <v>0</v>
      </c>
      <c r="Q507" s="50">
        <v>0</v>
      </c>
    </row>
    <row r="508" spans="3:17" ht="16.5" x14ac:dyDescent="0.25">
      <c r="C508" s="31"/>
      <c r="D508" s="41" t="s">
        <v>721</v>
      </c>
      <c r="E508" s="46" t="s">
        <v>926</v>
      </c>
      <c r="G508" s="31">
        <v>0.22</v>
      </c>
      <c r="H508" s="49">
        <f t="shared" si="4"/>
        <v>0</v>
      </c>
      <c r="I508" s="50">
        <v>0</v>
      </c>
      <c r="K508" s="31">
        <v>299</v>
      </c>
      <c r="L508" s="49">
        <f t="shared" si="3"/>
        <v>2392</v>
      </c>
      <c r="M508" s="50">
        <v>8</v>
      </c>
      <c r="O508" s="31">
        <v>0.34</v>
      </c>
      <c r="P508" s="49">
        <f t="shared" si="5"/>
        <v>74.800000000000011</v>
      </c>
      <c r="Q508" s="50">
        <v>220</v>
      </c>
    </row>
    <row r="509" spans="3:17" ht="16.5" x14ac:dyDescent="0.25">
      <c r="C509" s="30" t="s">
        <v>197</v>
      </c>
      <c r="D509" s="41" t="s">
        <v>722</v>
      </c>
      <c r="E509" s="46" t="s">
        <v>1006</v>
      </c>
      <c r="G509" s="31"/>
      <c r="H509" s="49">
        <f t="shared" si="4"/>
        <v>0</v>
      </c>
      <c r="I509" s="50">
        <v>0</v>
      </c>
      <c r="K509" s="31"/>
      <c r="L509" s="49">
        <f t="shared" si="3"/>
        <v>0</v>
      </c>
      <c r="M509" s="50">
        <v>0</v>
      </c>
      <c r="O509" s="31">
        <v>0.22</v>
      </c>
      <c r="P509" s="49">
        <f t="shared" si="5"/>
        <v>0</v>
      </c>
      <c r="Q509" s="50">
        <v>0</v>
      </c>
    </row>
    <row r="510" spans="3:17" ht="16.5" x14ac:dyDescent="0.25">
      <c r="C510" s="31"/>
      <c r="D510" s="41" t="s">
        <v>723</v>
      </c>
      <c r="E510" s="46" t="s">
        <v>922</v>
      </c>
      <c r="G510" s="31">
        <v>299</v>
      </c>
      <c r="H510" s="49">
        <f t="shared" si="4"/>
        <v>2691</v>
      </c>
      <c r="I510" s="50">
        <v>9</v>
      </c>
      <c r="K510" s="31">
        <v>15</v>
      </c>
      <c r="L510" s="49">
        <f t="shared" si="3"/>
        <v>0</v>
      </c>
      <c r="M510" s="50">
        <v>0</v>
      </c>
      <c r="O510" s="31"/>
      <c r="P510" s="49">
        <f t="shared" si="5"/>
        <v>0</v>
      </c>
      <c r="Q510" s="50">
        <v>0</v>
      </c>
    </row>
    <row r="511" spans="3:17" ht="16.5" x14ac:dyDescent="0.25">
      <c r="C511" s="31"/>
      <c r="D511" s="41" t="s">
        <v>724</v>
      </c>
      <c r="E511" s="46" t="s">
        <v>947</v>
      </c>
      <c r="G511" s="31"/>
      <c r="H511" s="49">
        <f t="shared" si="4"/>
        <v>0</v>
      </c>
      <c r="I511" s="50">
        <v>0</v>
      </c>
      <c r="K511" s="31">
        <v>106</v>
      </c>
      <c r="L511" s="49">
        <f t="shared" si="3"/>
        <v>0</v>
      </c>
      <c r="M511" s="50">
        <v>0</v>
      </c>
      <c r="O511" s="31">
        <v>299</v>
      </c>
      <c r="P511" s="49">
        <f t="shared" si="5"/>
        <v>2392</v>
      </c>
      <c r="Q511" s="50">
        <v>8</v>
      </c>
    </row>
    <row r="512" spans="3:17" ht="16.5" x14ac:dyDescent="0.25">
      <c r="C512" s="31"/>
      <c r="D512" s="41" t="s">
        <v>725</v>
      </c>
      <c r="E512" s="46" t="s">
        <v>921</v>
      </c>
      <c r="G512" s="31">
        <v>15</v>
      </c>
      <c r="H512" s="49">
        <f t="shared" si="4"/>
        <v>0</v>
      </c>
      <c r="I512" s="50">
        <v>0</v>
      </c>
      <c r="K512" s="31">
        <v>669.36</v>
      </c>
      <c r="L512" s="49">
        <f t="shared" si="3"/>
        <v>66936</v>
      </c>
      <c r="M512" s="50">
        <v>100</v>
      </c>
      <c r="O512" s="31"/>
      <c r="P512" s="49">
        <f t="shared" si="5"/>
        <v>0</v>
      </c>
      <c r="Q512" s="50">
        <v>0</v>
      </c>
    </row>
    <row r="513" spans="3:17" ht="16.5" x14ac:dyDescent="0.25">
      <c r="C513" s="31"/>
      <c r="D513" s="41" t="s">
        <v>725</v>
      </c>
      <c r="E513" s="46" t="s">
        <v>999</v>
      </c>
      <c r="G513" s="31">
        <v>106</v>
      </c>
      <c r="H513" s="49">
        <f t="shared" si="4"/>
        <v>0</v>
      </c>
      <c r="I513" s="50">
        <v>0</v>
      </c>
      <c r="K513" s="31">
        <v>1645</v>
      </c>
      <c r="L513" s="49">
        <f t="shared" si="3"/>
        <v>0</v>
      </c>
      <c r="M513" s="50">
        <v>0</v>
      </c>
      <c r="O513" s="31"/>
      <c r="P513" s="49">
        <f t="shared" si="5"/>
        <v>0</v>
      </c>
      <c r="Q513" s="50">
        <v>0</v>
      </c>
    </row>
    <row r="514" spans="3:17" ht="16.5" x14ac:dyDescent="0.25">
      <c r="C514" s="33" t="s">
        <v>198</v>
      </c>
      <c r="D514" s="57" t="s">
        <v>726</v>
      </c>
      <c r="E514" s="46" t="s">
        <v>956</v>
      </c>
      <c r="F514" s="21">
        <v>44399</v>
      </c>
      <c r="G514" s="31">
        <v>669.36</v>
      </c>
      <c r="H514" s="49">
        <f t="shared" si="4"/>
        <v>66936</v>
      </c>
      <c r="I514" s="50">
        <v>100</v>
      </c>
      <c r="K514" s="31"/>
      <c r="L514" s="49">
        <f t="shared" si="3"/>
        <v>0</v>
      </c>
      <c r="M514" s="50">
        <v>0</v>
      </c>
      <c r="O514" s="31"/>
      <c r="P514" s="49">
        <f t="shared" si="5"/>
        <v>0</v>
      </c>
      <c r="Q514" s="50">
        <v>0</v>
      </c>
    </row>
    <row r="515" spans="3:17" ht="16.5" x14ac:dyDescent="0.25">
      <c r="C515" s="33" t="s">
        <v>199</v>
      </c>
      <c r="D515" s="57" t="s">
        <v>727</v>
      </c>
      <c r="E515" s="46" t="s">
        <v>956</v>
      </c>
      <c r="F515" s="21">
        <v>44400</v>
      </c>
      <c r="G515" s="31">
        <v>1645</v>
      </c>
      <c r="H515" s="49">
        <f t="shared" si="4"/>
        <v>0</v>
      </c>
      <c r="I515" s="50">
        <v>0</v>
      </c>
      <c r="J515" s="21">
        <v>44413</v>
      </c>
      <c r="K515" s="31">
        <v>508.91</v>
      </c>
      <c r="L515" s="49">
        <f t="shared" si="3"/>
        <v>3053.46</v>
      </c>
      <c r="M515" s="50">
        <v>6</v>
      </c>
      <c r="N515" s="21">
        <v>44441</v>
      </c>
      <c r="O515" s="31">
        <v>669.36</v>
      </c>
      <c r="P515" s="49">
        <f t="shared" si="5"/>
        <v>66936</v>
      </c>
      <c r="Q515" s="50">
        <v>100</v>
      </c>
    </row>
    <row r="516" spans="3:17" ht="16.5" x14ac:dyDescent="0.25">
      <c r="C516" s="33" t="s">
        <v>200</v>
      </c>
      <c r="D516" s="57" t="s">
        <v>728</v>
      </c>
      <c r="E516" s="46" t="s">
        <v>951</v>
      </c>
      <c r="G516" s="31"/>
      <c r="H516" s="49">
        <f t="shared" si="4"/>
        <v>0</v>
      </c>
      <c r="I516" s="50">
        <v>0</v>
      </c>
      <c r="K516" s="31">
        <v>10.44</v>
      </c>
      <c r="L516" s="49">
        <f t="shared" si="3"/>
        <v>177.48</v>
      </c>
      <c r="M516" s="50">
        <v>17</v>
      </c>
      <c r="O516" s="31"/>
      <c r="P516" s="49">
        <f t="shared" si="5"/>
        <v>0</v>
      </c>
      <c r="Q516" s="50">
        <v>0</v>
      </c>
    </row>
    <row r="517" spans="3:17" ht="16.5" x14ac:dyDescent="0.25">
      <c r="C517" s="31"/>
      <c r="D517" s="41" t="s">
        <v>729</v>
      </c>
      <c r="E517" s="46" t="s">
        <v>957</v>
      </c>
      <c r="G517" s="31">
        <v>508.91</v>
      </c>
      <c r="H517" s="49">
        <f t="shared" si="4"/>
        <v>4071.28</v>
      </c>
      <c r="I517" s="50">
        <v>8</v>
      </c>
      <c r="K517" s="31">
        <v>600</v>
      </c>
      <c r="L517" s="49">
        <f t="shared" si="3"/>
        <v>0</v>
      </c>
      <c r="M517" s="50">
        <v>0</v>
      </c>
      <c r="O517" s="31"/>
      <c r="P517" s="49">
        <f t="shared" si="5"/>
        <v>0</v>
      </c>
      <c r="Q517" s="50">
        <v>0</v>
      </c>
    </row>
    <row r="518" spans="3:17" ht="16.5" x14ac:dyDescent="0.25">
      <c r="C518" s="31"/>
      <c r="D518" s="41" t="s">
        <v>730</v>
      </c>
      <c r="E518" s="46" t="s">
        <v>921</v>
      </c>
      <c r="G518" s="31">
        <v>10.44</v>
      </c>
      <c r="H518" s="49">
        <f t="shared" si="4"/>
        <v>313.2</v>
      </c>
      <c r="I518" s="50">
        <v>30</v>
      </c>
      <c r="K518" s="31">
        <v>42.8</v>
      </c>
      <c r="L518" s="49">
        <f t="shared" si="3"/>
        <v>0</v>
      </c>
      <c r="M518" s="50">
        <v>0</v>
      </c>
      <c r="O518" s="31">
        <v>508.91</v>
      </c>
      <c r="P518" s="49">
        <f t="shared" si="5"/>
        <v>3053.46</v>
      </c>
      <c r="Q518" s="50">
        <v>6</v>
      </c>
    </row>
    <row r="519" spans="3:17" ht="16.5" x14ac:dyDescent="0.25">
      <c r="C519" s="31"/>
      <c r="D519" s="41" t="s">
        <v>731</v>
      </c>
      <c r="E519" s="46" t="s">
        <v>1007</v>
      </c>
      <c r="G519" s="31">
        <v>600</v>
      </c>
      <c r="H519" s="49">
        <f t="shared" si="4"/>
        <v>66000</v>
      </c>
      <c r="I519" s="50">
        <v>110</v>
      </c>
      <c r="K519" s="31">
        <v>42.8</v>
      </c>
      <c r="L519" s="49">
        <f t="shared" si="3"/>
        <v>0</v>
      </c>
      <c r="M519" s="50">
        <v>0</v>
      </c>
      <c r="O519" s="31"/>
      <c r="P519" s="49">
        <f t="shared" si="5"/>
        <v>0</v>
      </c>
      <c r="Q519" s="50">
        <v>25</v>
      </c>
    </row>
    <row r="520" spans="3:17" ht="16.5" x14ac:dyDescent="0.25">
      <c r="C520" s="31"/>
      <c r="D520" s="41" t="s">
        <v>732</v>
      </c>
      <c r="E520" s="46" t="s">
        <v>921</v>
      </c>
      <c r="G520" s="31">
        <v>42.8</v>
      </c>
      <c r="H520" s="49">
        <f t="shared" si="4"/>
        <v>0</v>
      </c>
      <c r="I520" s="50">
        <v>0</v>
      </c>
      <c r="K520" s="31"/>
      <c r="L520" s="49">
        <f t="shared" si="3"/>
        <v>0</v>
      </c>
      <c r="M520" s="50">
        <v>0</v>
      </c>
      <c r="O520" s="31">
        <v>600</v>
      </c>
      <c r="P520" s="49">
        <f t="shared" si="5"/>
        <v>42000</v>
      </c>
      <c r="Q520" s="50">
        <v>70</v>
      </c>
    </row>
    <row r="521" spans="3:17" ht="16.5" x14ac:dyDescent="0.25">
      <c r="C521" s="31"/>
      <c r="D521" s="41" t="s">
        <v>733</v>
      </c>
      <c r="E521" s="46" t="s">
        <v>926</v>
      </c>
      <c r="G521" s="31"/>
      <c r="H521" s="49">
        <f t="shared" si="4"/>
        <v>0</v>
      </c>
      <c r="I521" s="50">
        <v>0</v>
      </c>
      <c r="K521" s="31"/>
      <c r="L521" s="49">
        <f t="shared" si="3"/>
        <v>0</v>
      </c>
      <c r="M521" s="50">
        <v>0</v>
      </c>
      <c r="O521" s="31"/>
      <c r="P521" s="49">
        <f t="shared" si="5"/>
        <v>0</v>
      </c>
      <c r="Q521" s="50">
        <v>0</v>
      </c>
    </row>
    <row r="522" spans="3:17" ht="16.5" x14ac:dyDescent="0.25">
      <c r="C522" s="33" t="s">
        <v>201</v>
      </c>
      <c r="D522" s="57" t="s">
        <v>734</v>
      </c>
      <c r="E522" s="46" t="s">
        <v>1008</v>
      </c>
      <c r="F522" s="21">
        <v>44400</v>
      </c>
      <c r="G522" s="31"/>
      <c r="H522" s="49">
        <f t="shared" si="4"/>
        <v>0</v>
      </c>
      <c r="I522" s="50">
        <v>0</v>
      </c>
      <c r="K522" s="31"/>
      <c r="L522" s="49">
        <f t="shared" si="3"/>
        <v>0</v>
      </c>
      <c r="M522" s="50">
        <v>0</v>
      </c>
      <c r="N522" s="21">
        <v>44452</v>
      </c>
      <c r="O522" s="31"/>
      <c r="P522" s="49">
        <f t="shared" si="5"/>
        <v>0</v>
      </c>
      <c r="Q522" s="50">
        <v>0</v>
      </c>
    </row>
    <row r="523" spans="3:17" ht="16.5" x14ac:dyDescent="0.25">
      <c r="C523" s="33" t="s">
        <v>202</v>
      </c>
      <c r="D523" s="57" t="s">
        <v>735</v>
      </c>
      <c r="E523" s="46" t="s">
        <v>955</v>
      </c>
      <c r="F523" s="21">
        <v>44400</v>
      </c>
      <c r="G523" s="31"/>
      <c r="H523" s="49">
        <f t="shared" si="4"/>
        <v>0</v>
      </c>
      <c r="I523" s="50">
        <v>0</v>
      </c>
      <c r="K523" s="31">
        <v>85.18</v>
      </c>
      <c r="L523" s="49">
        <f t="shared" si="3"/>
        <v>0</v>
      </c>
      <c r="M523" s="50">
        <v>0</v>
      </c>
      <c r="O523" s="31"/>
      <c r="P523" s="49">
        <f t="shared" si="5"/>
        <v>0</v>
      </c>
      <c r="Q523" s="50">
        <v>0</v>
      </c>
    </row>
    <row r="524" spans="3:17" ht="16.5" x14ac:dyDescent="0.25">
      <c r="C524" s="33" t="s">
        <v>203</v>
      </c>
      <c r="D524" s="57" t="s">
        <v>736</v>
      </c>
      <c r="E524" s="46" t="s">
        <v>955</v>
      </c>
      <c r="G524" s="31"/>
      <c r="H524" s="49">
        <f t="shared" si="4"/>
        <v>0</v>
      </c>
      <c r="I524" s="50">
        <v>0</v>
      </c>
      <c r="K524" s="36">
        <v>459.29</v>
      </c>
      <c r="L524" s="49">
        <f t="shared" si="3"/>
        <v>0</v>
      </c>
      <c r="M524" s="50">
        <v>0</v>
      </c>
      <c r="O524" s="31"/>
      <c r="P524" s="49">
        <f t="shared" si="5"/>
        <v>0</v>
      </c>
      <c r="Q524" s="50">
        <v>0</v>
      </c>
    </row>
    <row r="525" spans="3:17" ht="16.5" x14ac:dyDescent="0.25">
      <c r="C525" s="33" t="s">
        <v>204</v>
      </c>
      <c r="D525" s="57" t="s">
        <v>737</v>
      </c>
      <c r="E525" s="46" t="s">
        <v>1009</v>
      </c>
      <c r="G525" s="31">
        <v>85.18</v>
      </c>
      <c r="H525" s="49">
        <f t="shared" si="4"/>
        <v>0</v>
      </c>
      <c r="I525" s="50">
        <v>0</v>
      </c>
      <c r="K525" s="31">
        <v>18.2</v>
      </c>
      <c r="L525" s="49">
        <f t="shared" si="3"/>
        <v>0</v>
      </c>
      <c r="M525" s="50">
        <v>0</v>
      </c>
      <c r="O525" s="31"/>
      <c r="P525" s="49">
        <f t="shared" si="5"/>
        <v>0</v>
      </c>
      <c r="Q525" s="50">
        <v>0</v>
      </c>
    </row>
    <row r="526" spans="3:17" ht="16.5" x14ac:dyDescent="0.25">
      <c r="C526" s="33" t="s">
        <v>205</v>
      </c>
      <c r="D526" s="57" t="s">
        <v>738</v>
      </c>
      <c r="E526" s="46" t="s">
        <v>1007</v>
      </c>
      <c r="G526" s="31">
        <v>459.29</v>
      </c>
      <c r="H526" s="49">
        <f t="shared" si="4"/>
        <v>2296.4500000000003</v>
      </c>
      <c r="I526" s="50">
        <v>5</v>
      </c>
      <c r="K526" s="31">
        <v>0.49</v>
      </c>
      <c r="L526" s="49">
        <f t="shared" si="3"/>
        <v>117.6</v>
      </c>
      <c r="M526" s="50">
        <v>240</v>
      </c>
      <c r="O526" s="31">
        <v>85.18</v>
      </c>
      <c r="P526" s="49">
        <f t="shared" si="5"/>
        <v>0</v>
      </c>
      <c r="Q526" s="50">
        <v>0</v>
      </c>
    </row>
    <row r="527" spans="3:17" ht="16.5" x14ac:dyDescent="0.25">
      <c r="C527" s="33" t="s">
        <v>206</v>
      </c>
      <c r="D527" s="57" t="s">
        <v>739</v>
      </c>
      <c r="E527" s="46" t="s">
        <v>1009</v>
      </c>
      <c r="G527" s="31">
        <v>18.2</v>
      </c>
      <c r="H527" s="49">
        <f t="shared" si="4"/>
        <v>0</v>
      </c>
      <c r="I527" s="50">
        <v>0</v>
      </c>
      <c r="K527" s="31">
        <v>9.58</v>
      </c>
      <c r="L527" s="49">
        <f t="shared" si="3"/>
        <v>0</v>
      </c>
      <c r="M527" s="50">
        <v>0</v>
      </c>
      <c r="N527" s="21">
        <v>44442</v>
      </c>
      <c r="O527" s="31"/>
      <c r="P527" s="49">
        <f t="shared" si="5"/>
        <v>0</v>
      </c>
      <c r="Q527" s="50">
        <v>0</v>
      </c>
    </row>
    <row r="528" spans="3:17" ht="16.5" x14ac:dyDescent="0.25">
      <c r="C528" s="30" t="s">
        <v>206</v>
      </c>
      <c r="D528" s="57" t="s">
        <v>740</v>
      </c>
      <c r="E528" s="46" t="s">
        <v>1009</v>
      </c>
      <c r="G528" s="31">
        <v>0.49</v>
      </c>
      <c r="H528" s="49">
        <f t="shared" si="4"/>
        <v>24.5</v>
      </c>
      <c r="I528" s="50">
        <v>50</v>
      </c>
      <c r="K528" s="31"/>
      <c r="L528" s="49">
        <f t="shared" si="3"/>
        <v>0</v>
      </c>
      <c r="M528" s="50">
        <v>0</v>
      </c>
      <c r="O528" s="31">
        <v>18.2</v>
      </c>
      <c r="P528" s="49">
        <f t="shared" si="5"/>
        <v>0</v>
      </c>
      <c r="Q528" s="50">
        <v>0</v>
      </c>
    </row>
    <row r="529" spans="3:17" ht="16.5" x14ac:dyDescent="0.25">
      <c r="C529" s="31"/>
      <c r="D529" s="41" t="s">
        <v>741</v>
      </c>
      <c r="E529" s="46" t="s">
        <v>1009</v>
      </c>
      <c r="G529" s="31">
        <v>9.58</v>
      </c>
      <c r="H529" s="49">
        <f t="shared" si="4"/>
        <v>11017</v>
      </c>
      <c r="I529" s="50">
        <v>1150</v>
      </c>
      <c r="K529" s="31">
        <v>212</v>
      </c>
      <c r="L529" s="49">
        <f t="shared" ref="L529:L592" si="6">(M529*K529)</f>
        <v>2120</v>
      </c>
      <c r="M529" s="50">
        <v>10</v>
      </c>
      <c r="O529" s="31">
        <v>0.49</v>
      </c>
      <c r="P529" s="49">
        <f t="shared" si="5"/>
        <v>98</v>
      </c>
      <c r="Q529" s="50">
        <v>200</v>
      </c>
    </row>
    <row r="530" spans="3:17" ht="16.5" x14ac:dyDescent="0.25">
      <c r="C530" s="30" t="s">
        <v>207</v>
      </c>
      <c r="D530" s="41" t="s">
        <v>742</v>
      </c>
      <c r="E530" s="46" t="s">
        <v>1009</v>
      </c>
      <c r="G530" s="31"/>
      <c r="H530" s="49">
        <f t="shared" si="4"/>
        <v>0</v>
      </c>
      <c r="I530" s="50">
        <v>0</v>
      </c>
      <c r="K530" s="31"/>
      <c r="L530" s="49">
        <f t="shared" si="6"/>
        <v>0</v>
      </c>
      <c r="M530" s="50">
        <v>0</v>
      </c>
      <c r="O530" s="31">
        <v>9.58</v>
      </c>
      <c r="P530" s="49">
        <f t="shared" si="5"/>
        <v>0</v>
      </c>
      <c r="Q530" s="50">
        <v>0</v>
      </c>
    </row>
    <row r="531" spans="3:17" ht="16.5" x14ac:dyDescent="0.25">
      <c r="C531" s="31"/>
      <c r="D531" s="41" t="s">
        <v>743</v>
      </c>
      <c r="E531" s="46" t="s">
        <v>1007</v>
      </c>
      <c r="G531" s="31">
        <v>212</v>
      </c>
      <c r="H531" s="49">
        <f t="shared" ref="H531:H594" si="7">(I531*G531)</f>
        <v>2120</v>
      </c>
      <c r="I531" s="50">
        <v>10</v>
      </c>
      <c r="K531" s="31"/>
      <c r="L531" s="49">
        <f t="shared" si="6"/>
        <v>0</v>
      </c>
      <c r="M531" s="50">
        <v>0</v>
      </c>
      <c r="O531" s="31"/>
      <c r="P531" s="49">
        <f t="shared" si="5"/>
        <v>0</v>
      </c>
      <c r="Q531" s="50">
        <v>0</v>
      </c>
    </row>
    <row r="532" spans="3:17" ht="16.5" x14ac:dyDescent="0.25">
      <c r="C532" s="30" t="s">
        <v>208</v>
      </c>
      <c r="D532" s="41" t="s">
        <v>744</v>
      </c>
      <c r="E532" s="46" t="s">
        <v>951</v>
      </c>
      <c r="F532" s="21">
        <v>44379</v>
      </c>
      <c r="G532" s="31"/>
      <c r="H532" s="49">
        <f t="shared" si="7"/>
        <v>0</v>
      </c>
      <c r="I532" s="50">
        <v>0</v>
      </c>
      <c r="J532" s="21">
        <v>44433</v>
      </c>
      <c r="K532" s="31">
        <v>421.2</v>
      </c>
      <c r="L532" s="49">
        <f t="shared" si="6"/>
        <v>0</v>
      </c>
      <c r="M532" s="50">
        <v>0</v>
      </c>
      <c r="N532" s="21">
        <v>44468</v>
      </c>
      <c r="O532" s="31"/>
      <c r="P532" s="49">
        <f t="shared" ref="P532:P595" si="8">(Q532*O532)</f>
        <v>0</v>
      </c>
      <c r="Q532" s="50">
        <v>10</v>
      </c>
    </row>
    <row r="533" spans="3:17" ht="16.5" x14ac:dyDescent="0.25">
      <c r="C533" s="31"/>
      <c r="D533" s="41" t="s">
        <v>745</v>
      </c>
      <c r="E533" s="46" t="s">
        <v>1008</v>
      </c>
      <c r="G533" s="31"/>
      <c r="H533" s="49">
        <f t="shared" si="7"/>
        <v>0</v>
      </c>
      <c r="I533" s="50">
        <v>0</v>
      </c>
      <c r="K533" s="31">
        <v>10.08</v>
      </c>
      <c r="L533" s="49">
        <f t="shared" si="6"/>
        <v>1008</v>
      </c>
      <c r="M533" s="50">
        <v>100</v>
      </c>
      <c r="O533" s="31"/>
      <c r="P533" s="49">
        <f t="shared" si="8"/>
        <v>0</v>
      </c>
      <c r="Q533" s="50">
        <v>0</v>
      </c>
    </row>
    <row r="534" spans="3:17" ht="16.5" x14ac:dyDescent="0.25">
      <c r="C534" s="30"/>
      <c r="D534" s="41" t="s">
        <v>746</v>
      </c>
      <c r="E534" s="46" t="s">
        <v>926</v>
      </c>
      <c r="G534" s="31">
        <v>421.2</v>
      </c>
      <c r="H534" s="49">
        <f t="shared" si="7"/>
        <v>0</v>
      </c>
      <c r="I534" s="50">
        <v>0</v>
      </c>
      <c r="K534" s="31">
        <v>19.8</v>
      </c>
      <c r="L534" s="49">
        <f t="shared" si="6"/>
        <v>1980</v>
      </c>
      <c r="M534" s="50">
        <v>100</v>
      </c>
      <c r="O534" s="31"/>
      <c r="P534" s="49">
        <f t="shared" si="8"/>
        <v>0</v>
      </c>
      <c r="Q534" s="50">
        <v>0</v>
      </c>
    </row>
    <row r="535" spans="3:17" ht="16.5" x14ac:dyDescent="0.25">
      <c r="C535" s="31"/>
      <c r="D535" s="41" t="s">
        <v>747</v>
      </c>
      <c r="E535" s="46" t="s">
        <v>955</v>
      </c>
      <c r="G535" s="31">
        <v>10.08</v>
      </c>
      <c r="H535" s="49">
        <f t="shared" si="7"/>
        <v>1008</v>
      </c>
      <c r="I535" s="50">
        <v>100</v>
      </c>
      <c r="K535" s="31"/>
      <c r="L535" s="49">
        <f t="shared" si="6"/>
        <v>0</v>
      </c>
      <c r="M535" s="50">
        <v>0</v>
      </c>
      <c r="O535" s="31">
        <v>421.2</v>
      </c>
      <c r="P535" s="49">
        <f t="shared" si="8"/>
        <v>0</v>
      </c>
      <c r="Q535" s="50">
        <v>0</v>
      </c>
    </row>
    <row r="536" spans="3:17" ht="16.5" x14ac:dyDescent="0.25">
      <c r="C536" s="31"/>
      <c r="D536" s="41" t="s">
        <v>748</v>
      </c>
      <c r="E536" s="46" t="s">
        <v>947</v>
      </c>
      <c r="G536" s="31">
        <v>19.8</v>
      </c>
      <c r="H536" s="49">
        <f t="shared" si="7"/>
        <v>1980</v>
      </c>
      <c r="I536" s="50">
        <v>100</v>
      </c>
      <c r="K536" s="31">
        <v>10.34</v>
      </c>
      <c r="L536" s="49">
        <f t="shared" si="6"/>
        <v>0</v>
      </c>
      <c r="M536" s="50">
        <v>0</v>
      </c>
      <c r="O536" s="31"/>
      <c r="P536" s="49">
        <f t="shared" si="8"/>
        <v>0</v>
      </c>
      <c r="Q536" s="50">
        <v>50</v>
      </c>
    </row>
    <row r="537" spans="3:17" ht="16.5" x14ac:dyDescent="0.25">
      <c r="C537" s="31"/>
      <c r="D537" s="41" t="s">
        <v>749</v>
      </c>
      <c r="E537" s="46" t="s">
        <v>934</v>
      </c>
      <c r="G537" s="31"/>
      <c r="H537" s="49">
        <f t="shared" si="7"/>
        <v>0</v>
      </c>
      <c r="I537" s="50">
        <v>0</v>
      </c>
      <c r="J537" s="21">
        <v>44428</v>
      </c>
      <c r="K537" s="31">
        <v>12.23</v>
      </c>
      <c r="L537" s="49">
        <f t="shared" si="6"/>
        <v>1223</v>
      </c>
      <c r="M537" s="50">
        <v>100</v>
      </c>
      <c r="N537" s="21">
        <v>44467</v>
      </c>
      <c r="O537" s="31"/>
      <c r="P537" s="49">
        <f t="shared" si="8"/>
        <v>0</v>
      </c>
      <c r="Q537" s="50">
        <v>100</v>
      </c>
    </row>
    <row r="538" spans="3:17" ht="16.5" x14ac:dyDescent="0.25">
      <c r="C538" s="31"/>
      <c r="D538" s="41" t="s">
        <v>750</v>
      </c>
      <c r="E538" s="46" t="s">
        <v>1010</v>
      </c>
      <c r="G538" s="31">
        <v>10.34</v>
      </c>
      <c r="H538" s="49">
        <f t="shared" si="7"/>
        <v>0</v>
      </c>
      <c r="I538" s="50">
        <v>0</v>
      </c>
      <c r="K538" s="31">
        <v>22.2</v>
      </c>
      <c r="L538" s="49">
        <f t="shared" si="6"/>
        <v>3330</v>
      </c>
      <c r="M538" s="50">
        <v>150</v>
      </c>
      <c r="O538" s="31"/>
      <c r="P538" s="49">
        <f t="shared" si="8"/>
        <v>0</v>
      </c>
      <c r="Q538" s="50">
        <v>0</v>
      </c>
    </row>
    <row r="539" spans="3:17" ht="16.5" x14ac:dyDescent="0.25">
      <c r="C539" s="30" t="s">
        <v>205</v>
      </c>
      <c r="D539" s="41" t="s">
        <v>751</v>
      </c>
      <c r="E539" s="46" t="s">
        <v>957</v>
      </c>
      <c r="F539" s="21">
        <v>44403</v>
      </c>
      <c r="G539" s="31">
        <v>12.23</v>
      </c>
      <c r="H539" s="49">
        <f t="shared" si="7"/>
        <v>2446</v>
      </c>
      <c r="I539" s="50">
        <v>200</v>
      </c>
      <c r="J539" s="21">
        <v>44425</v>
      </c>
      <c r="K539" s="31">
        <v>4.25</v>
      </c>
      <c r="L539" s="49">
        <f t="shared" si="6"/>
        <v>0</v>
      </c>
      <c r="M539" s="50">
        <v>0</v>
      </c>
      <c r="N539" s="21">
        <v>44462</v>
      </c>
      <c r="O539" s="31"/>
      <c r="P539" s="49">
        <f t="shared" si="8"/>
        <v>0</v>
      </c>
      <c r="Q539" s="50">
        <v>0</v>
      </c>
    </row>
    <row r="540" spans="3:17" ht="16.5" x14ac:dyDescent="0.25">
      <c r="C540" s="31"/>
      <c r="D540" s="41" t="s">
        <v>752</v>
      </c>
      <c r="E540" s="46" t="s">
        <v>1011</v>
      </c>
      <c r="G540" s="31">
        <v>22.2</v>
      </c>
      <c r="H540" s="49">
        <f t="shared" si="7"/>
        <v>3330</v>
      </c>
      <c r="I540" s="50">
        <v>150</v>
      </c>
      <c r="K540" s="31"/>
      <c r="L540" s="49">
        <f t="shared" si="6"/>
        <v>0</v>
      </c>
      <c r="M540" s="50">
        <v>0</v>
      </c>
      <c r="O540" s="31"/>
      <c r="P540" s="49">
        <f t="shared" si="8"/>
        <v>0</v>
      </c>
      <c r="Q540" s="50">
        <v>0</v>
      </c>
    </row>
    <row r="541" spans="3:17" ht="16.5" x14ac:dyDescent="0.25">
      <c r="C541" s="30" t="s">
        <v>209</v>
      </c>
      <c r="D541" s="41" t="s">
        <v>753</v>
      </c>
      <c r="E541" s="46" t="s">
        <v>1012</v>
      </c>
      <c r="G541" s="31">
        <v>4.25</v>
      </c>
      <c r="H541" s="49">
        <f t="shared" si="7"/>
        <v>0</v>
      </c>
      <c r="I541" s="50">
        <v>0</v>
      </c>
      <c r="K541" s="31"/>
      <c r="L541" s="49">
        <f t="shared" si="6"/>
        <v>0</v>
      </c>
      <c r="M541" s="50">
        <v>0</v>
      </c>
      <c r="O541" s="31"/>
      <c r="P541" s="49">
        <f t="shared" si="8"/>
        <v>0</v>
      </c>
      <c r="Q541" s="50">
        <v>250</v>
      </c>
    </row>
    <row r="542" spans="3:17" ht="16.5" x14ac:dyDescent="0.25">
      <c r="C542" s="31"/>
      <c r="D542" s="41" t="s">
        <v>754</v>
      </c>
      <c r="E542" s="46" t="s">
        <v>924</v>
      </c>
      <c r="G542" s="31"/>
      <c r="H542" s="49">
        <f t="shared" si="7"/>
        <v>0</v>
      </c>
      <c r="I542" s="50">
        <v>0</v>
      </c>
      <c r="K542" s="31"/>
      <c r="L542" s="49">
        <f t="shared" si="6"/>
        <v>0</v>
      </c>
      <c r="M542" s="50">
        <v>0</v>
      </c>
      <c r="O542" s="31"/>
      <c r="P542" s="49">
        <f t="shared" si="8"/>
        <v>0</v>
      </c>
      <c r="Q542" s="50">
        <v>0</v>
      </c>
    </row>
    <row r="543" spans="3:17" ht="16.5" x14ac:dyDescent="0.25">
      <c r="C543" s="31"/>
      <c r="D543" s="41" t="s">
        <v>755</v>
      </c>
      <c r="E543" s="46" t="s">
        <v>1001</v>
      </c>
      <c r="G543" s="31"/>
      <c r="H543" s="49">
        <f t="shared" si="7"/>
        <v>0</v>
      </c>
      <c r="I543" s="50">
        <v>0</v>
      </c>
      <c r="K543" s="31">
        <v>314.5</v>
      </c>
      <c r="L543" s="49">
        <f t="shared" si="6"/>
        <v>0</v>
      </c>
      <c r="M543" s="50">
        <v>0</v>
      </c>
      <c r="O543" s="31"/>
      <c r="P543" s="49">
        <f t="shared" si="8"/>
        <v>0</v>
      </c>
      <c r="Q543" s="50">
        <v>0</v>
      </c>
    </row>
    <row r="544" spans="3:17" ht="16.5" x14ac:dyDescent="0.25">
      <c r="C544" s="31"/>
      <c r="D544" s="41" t="s">
        <v>756</v>
      </c>
      <c r="E544" s="46" t="s">
        <v>1003</v>
      </c>
      <c r="F544" s="21">
        <v>44378</v>
      </c>
      <c r="G544" s="31"/>
      <c r="H544" s="49">
        <f t="shared" si="7"/>
        <v>0</v>
      </c>
      <c r="I544" s="50">
        <v>0</v>
      </c>
      <c r="K544" s="31"/>
      <c r="L544" s="49">
        <f t="shared" si="6"/>
        <v>0</v>
      </c>
      <c r="M544" s="50">
        <v>0</v>
      </c>
      <c r="N544" s="21">
        <v>44449</v>
      </c>
      <c r="O544" s="31"/>
      <c r="P544" s="49">
        <f t="shared" si="8"/>
        <v>0</v>
      </c>
      <c r="Q544" s="50">
        <v>0</v>
      </c>
    </row>
    <row r="545" spans="3:17" ht="16.5" x14ac:dyDescent="0.25">
      <c r="C545" s="30" t="s">
        <v>210</v>
      </c>
      <c r="D545" s="41" t="s">
        <v>757</v>
      </c>
      <c r="E545" s="46" t="s">
        <v>952</v>
      </c>
      <c r="F545" s="21">
        <v>44378</v>
      </c>
      <c r="G545" s="31">
        <v>314.5</v>
      </c>
      <c r="H545" s="49">
        <f t="shared" si="7"/>
        <v>0</v>
      </c>
      <c r="I545" s="50">
        <v>0</v>
      </c>
      <c r="J545" s="21">
        <v>44409</v>
      </c>
      <c r="K545" s="31">
        <v>900</v>
      </c>
      <c r="L545" s="49">
        <f t="shared" si="6"/>
        <v>0</v>
      </c>
      <c r="M545" s="50">
        <v>0</v>
      </c>
      <c r="O545" s="31"/>
      <c r="P545" s="49">
        <f t="shared" si="8"/>
        <v>0</v>
      </c>
      <c r="Q545" s="50">
        <v>0</v>
      </c>
    </row>
    <row r="546" spans="3:17" ht="16.5" x14ac:dyDescent="0.25">
      <c r="C546" s="31"/>
      <c r="D546" s="41" t="s">
        <v>758</v>
      </c>
      <c r="E546" s="46" t="s">
        <v>921</v>
      </c>
      <c r="G546" s="31"/>
      <c r="H546" s="49">
        <f t="shared" si="7"/>
        <v>0</v>
      </c>
      <c r="I546" s="50">
        <v>0</v>
      </c>
      <c r="K546" s="31"/>
      <c r="L546" s="49">
        <f t="shared" si="6"/>
        <v>0</v>
      </c>
      <c r="M546" s="50">
        <v>0</v>
      </c>
      <c r="O546" s="31"/>
      <c r="P546" s="49">
        <f t="shared" si="8"/>
        <v>0</v>
      </c>
      <c r="Q546" s="50">
        <v>0</v>
      </c>
    </row>
    <row r="547" spans="3:17" ht="16.5" x14ac:dyDescent="0.25">
      <c r="C547" s="31"/>
      <c r="D547" s="41" t="s">
        <v>759</v>
      </c>
      <c r="E547" s="46" t="s">
        <v>916</v>
      </c>
      <c r="G547" s="31">
        <v>900</v>
      </c>
      <c r="H547" s="49">
        <f t="shared" si="7"/>
        <v>0</v>
      </c>
      <c r="I547" s="50">
        <v>0</v>
      </c>
      <c r="K547" s="31"/>
      <c r="L547" s="49">
        <f t="shared" si="6"/>
        <v>0</v>
      </c>
      <c r="M547" s="50">
        <v>0</v>
      </c>
      <c r="O547" s="31"/>
      <c r="P547" s="49">
        <f t="shared" si="8"/>
        <v>0</v>
      </c>
      <c r="Q547" s="50">
        <v>0</v>
      </c>
    </row>
    <row r="548" spans="3:17" ht="16.5" x14ac:dyDescent="0.25">
      <c r="C548" s="33" t="s">
        <v>211</v>
      </c>
      <c r="D548" s="57" t="s">
        <v>760</v>
      </c>
      <c r="E548" s="46" t="s">
        <v>926</v>
      </c>
      <c r="G548" s="31"/>
      <c r="H548" s="49">
        <f t="shared" si="7"/>
        <v>0</v>
      </c>
      <c r="I548" s="50">
        <v>0</v>
      </c>
      <c r="K548" s="31">
        <v>133</v>
      </c>
      <c r="L548" s="49">
        <f t="shared" si="6"/>
        <v>0</v>
      </c>
      <c r="M548" s="50">
        <v>0</v>
      </c>
      <c r="O548" s="31"/>
      <c r="P548" s="49">
        <f t="shared" si="8"/>
        <v>0</v>
      </c>
      <c r="Q548" s="50">
        <v>0</v>
      </c>
    </row>
    <row r="549" spans="3:17" ht="16.5" x14ac:dyDescent="0.25">
      <c r="C549" s="33" t="s">
        <v>212</v>
      </c>
      <c r="D549" s="57" t="s">
        <v>761</v>
      </c>
      <c r="E549" s="46" t="s">
        <v>947</v>
      </c>
      <c r="G549" s="31"/>
      <c r="H549" s="49">
        <f t="shared" si="7"/>
        <v>0</v>
      </c>
      <c r="I549" s="50">
        <v>0</v>
      </c>
      <c r="K549" s="31">
        <v>179.4</v>
      </c>
      <c r="L549" s="49">
        <f t="shared" si="6"/>
        <v>0</v>
      </c>
      <c r="M549" s="50">
        <v>0</v>
      </c>
      <c r="O549" s="31"/>
      <c r="P549" s="49">
        <f t="shared" si="8"/>
        <v>0</v>
      </c>
      <c r="Q549" s="50">
        <v>0</v>
      </c>
    </row>
    <row r="550" spans="3:17" ht="16.5" x14ac:dyDescent="0.25">
      <c r="C550" s="33" t="s">
        <v>213</v>
      </c>
      <c r="D550" s="57" t="s">
        <v>762</v>
      </c>
      <c r="E550" s="46" t="s">
        <v>983</v>
      </c>
      <c r="G550" s="31">
        <v>133</v>
      </c>
      <c r="H550" s="49">
        <f t="shared" si="7"/>
        <v>0</v>
      </c>
      <c r="I550" s="50">
        <v>0</v>
      </c>
      <c r="K550" s="31"/>
      <c r="L550" s="49">
        <f t="shared" si="6"/>
        <v>0</v>
      </c>
      <c r="M550" s="50">
        <v>0</v>
      </c>
      <c r="O550" s="31"/>
      <c r="P550" s="49">
        <f t="shared" si="8"/>
        <v>0</v>
      </c>
      <c r="Q550" s="50">
        <v>0</v>
      </c>
    </row>
    <row r="551" spans="3:17" ht="16.5" x14ac:dyDescent="0.25">
      <c r="C551" s="31"/>
      <c r="D551" s="41" t="s">
        <v>763</v>
      </c>
      <c r="E551" s="46" t="s">
        <v>926</v>
      </c>
      <c r="G551" s="31">
        <v>179.4</v>
      </c>
      <c r="H551" s="49">
        <f t="shared" si="7"/>
        <v>0</v>
      </c>
      <c r="I551" s="50">
        <v>0</v>
      </c>
      <c r="K551" s="31"/>
      <c r="L551" s="49">
        <f t="shared" si="6"/>
        <v>0</v>
      </c>
      <c r="M551" s="50">
        <v>0</v>
      </c>
      <c r="O551" s="31"/>
      <c r="P551" s="49">
        <f t="shared" si="8"/>
        <v>0</v>
      </c>
      <c r="Q551" s="50">
        <v>0</v>
      </c>
    </row>
    <row r="552" spans="3:17" ht="16.5" x14ac:dyDescent="0.25">
      <c r="C552" s="30" t="s">
        <v>214</v>
      </c>
      <c r="D552" s="41" t="s">
        <v>1032</v>
      </c>
      <c r="E552" s="46" t="s">
        <v>924</v>
      </c>
      <c r="G552" s="31"/>
      <c r="H552" s="49">
        <f t="shared" si="7"/>
        <v>0</v>
      </c>
      <c r="I552" s="50">
        <v>0</v>
      </c>
      <c r="K552" s="31">
        <v>52</v>
      </c>
      <c r="L552" s="49">
        <f t="shared" si="6"/>
        <v>0</v>
      </c>
      <c r="M552" s="50">
        <v>0</v>
      </c>
      <c r="O552" s="31"/>
      <c r="P552" s="49">
        <f t="shared" si="8"/>
        <v>0</v>
      </c>
      <c r="Q552" s="50">
        <v>0</v>
      </c>
    </row>
    <row r="553" spans="3:17" ht="16.5" x14ac:dyDescent="0.25">
      <c r="C553" s="31"/>
      <c r="D553" s="41" t="s">
        <v>764</v>
      </c>
      <c r="E553" s="46" t="s">
        <v>922</v>
      </c>
      <c r="F553" s="21">
        <v>44407</v>
      </c>
      <c r="G553" s="31"/>
      <c r="H553" s="49">
        <f t="shared" si="7"/>
        <v>0</v>
      </c>
      <c r="I553" s="50">
        <v>0</v>
      </c>
      <c r="J553" s="21">
        <v>44436</v>
      </c>
      <c r="K553" s="31">
        <v>494</v>
      </c>
      <c r="L553" s="49">
        <f t="shared" si="6"/>
        <v>0</v>
      </c>
      <c r="M553" s="50">
        <v>0</v>
      </c>
      <c r="N553" s="21">
        <v>44445</v>
      </c>
      <c r="O553" s="31"/>
      <c r="P553" s="49">
        <f t="shared" si="8"/>
        <v>0</v>
      </c>
      <c r="Q553" s="50">
        <v>0</v>
      </c>
    </row>
    <row r="554" spans="3:17" ht="16.5" x14ac:dyDescent="0.25">
      <c r="C554" s="31"/>
      <c r="D554" s="41" t="s">
        <v>765</v>
      </c>
      <c r="E554" s="46" t="s">
        <v>951</v>
      </c>
      <c r="G554" s="31">
        <v>52</v>
      </c>
      <c r="H554" s="49">
        <f t="shared" si="7"/>
        <v>0</v>
      </c>
      <c r="I554" s="50">
        <v>0</v>
      </c>
      <c r="K554" s="31">
        <v>225</v>
      </c>
      <c r="L554" s="49">
        <f t="shared" si="6"/>
        <v>0</v>
      </c>
      <c r="M554" s="50">
        <v>0</v>
      </c>
      <c r="O554" s="31"/>
      <c r="P554" s="49">
        <f t="shared" si="8"/>
        <v>0</v>
      </c>
      <c r="Q554" s="50">
        <v>0</v>
      </c>
    </row>
    <row r="555" spans="3:17" ht="16.5" x14ac:dyDescent="0.25">
      <c r="C555" s="31"/>
      <c r="D555" s="41" t="s">
        <v>766</v>
      </c>
      <c r="E555" s="46" t="s">
        <v>953</v>
      </c>
      <c r="F555" s="21">
        <v>44383</v>
      </c>
      <c r="G555" s="31">
        <v>494</v>
      </c>
      <c r="H555" s="49">
        <f t="shared" si="7"/>
        <v>0</v>
      </c>
      <c r="I555" s="50">
        <v>0</v>
      </c>
      <c r="J555" s="21">
        <v>44431</v>
      </c>
      <c r="K555" s="31">
        <v>17.88</v>
      </c>
      <c r="L555" s="49">
        <f t="shared" si="6"/>
        <v>143.04</v>
      </c>
      <c r="M555" s="50">
        <v>8</v>
      </c>
      <c r="O555" s="31">
        <v>52</v>
      </c>
      <c r="P555" s="49">
        <f t="shared" si="8"/>
        <v>0</v>
      </c>
      <c r="Q555" s="50">
        <v>0</v>
      </c>
    </row>
    <row r="556" spans="3:17" ht="16.5" x14ac:dyDescent="0.25">
      <c r="C556" s="31"/>
      <c r="D556" s="41" t="s">
        <v>767</v>
      </c>
      <c r="E556" s="46" t="s">
        <v>921</v>
      </c>
      <c r="G556" s="31">
        <v>225</v>
      </c>
      <c r="H556" s="49">
        <f t="shared" si="7"/>
        <v>0</v>
      </c>
      <c r="I556" s="50">
        <v>0</v>
      </c>
      <c r="K556" s="31">
        <v>29.94</v>
      </c>
      <c r="L556" s="49">
        <f t="shared" si="6"/>
        <v>239.52</v>
      </c>
      <c r="M556" s="50">
        <v>8</v>
      </c>
      <c r="O556" s="31"/>
      <c r="P556" s="49">
        <f t="shared" si="8"/>
        <v>0</v>
      </c>
      <c r="Q556" s="50">
        <v>0</v>
      </c>
    </row>
    <row r="557" spans="3:17" ht="16.5" x14ac:dyDescent="0.25">
      <c r="C557" s="31"/>
      <c r="D557" s="41" t="s">
        <v>768</v>
      </c>
      <c r="E557" s="46" t="s">
        <v>1013</v>
      </c>
      <c r="F557" s="21">
        <v>44406</v>
      </c>
      <c r="G557" s="31">
        <v>17.88</v>
      </c>
      <c r="H557" s="49">
        <f t="shared" si="7"/>
        <v>143.04</v>
      </c>
      <c r="I557" s="50">
        <v>8</v>
      </c>
      <c r="K557" s="31"/>
      <c r="L557" s="49">
        <f t="shared" si="6"/>
        <v>0</v>
      </c>
      <c r="M557" s="50">
        <v>0</v>
      </c>
      <c r="N557" s="21">
        <v>44448</v>
      </c>
      <c r="O557" s="31"/>
      <c r="P557" s="49">
        <f t="shared" si="8"/>
        <v>0</v>
      </c>
      <c r="Q557" s="50">
        <v>0</v>
      </c>
    </row>
    <row r="558" spans="3:17" ht="16.5" x14ac:dyDescent="0.25">
      <c r="C558" s="30" t="s">
        <v>215</v>
      </c>
      <c r="D558" s="41" t="s">
        <v>769</v>
      </c>
      <c r="E558" s="46" t="s">
        <v>941</v>
      </c>
      <c r="F558" s="21">
        <v>44407</v>
      </c>
      <c r="G558" s="31">
        <v>29.94</v>
      </c>
      <c r="H558" s="49">
        <f t="shared" si="7"/>
        <v>269.46000000000004</v>
      </c>
      <c r="I558" s="50">
        <v>9</v>
      </c>
      <c r="J558" s="21">
        <v>44431</v>
      </c>
      <c r="K558" s="31"/>
      <c r="L558" s="49">
        <f t="shared" si="6"/>
        <v>0</v>
      </c>
      <c r="M558" s="50">
        <v>0</v>
      </c>
      <c r="N558" s="21">
        <v>44466</v>
      </c>
      <c r="O558" s="31"/>
      <c r="P558" s="49">
        <f t="shared" si="8"/>
        <v>0</v>
      </c>
      <c r="Q558" s="50">
        <v>7</v>
      </c>
    </row>
    <row r="559" spans="3:17" ht="16.5" x14ac:dyDescent="0.25">
      <c r="C559" s="31"/>
      <c r="D559" s="41" t="s">
        <v>770</v>
      </c>
      <c r="E559" s="46" t="s">
        <v>951</v>
      </c>
      <c r="G559" s="31"/>
      <c r="H559" s="49">
        <f t="shared" si="7"/>
        <v>0</v>
      </c>
      <c r="I559" s="50">
        <v>0</v>
      </c>
      <c r="K559" s="31">
        <v>97.5</v>
      </c>
      <c r="L559" s="49">
        <f t="shared" si="6"/>
        <v>0</v>
      </c>
      <c r="M559" s="50">
        <v>0</v>
      </c>
      <c r="O559" s="31"/>
      <c r="P559" s="49">
        <f t="shared" si="8"/>
        <v>0</v>
      </c>
      <c r="Q559" s="50">
        <v>8</v>
      </c>
    </row>
    <row r="560" spans="3:17" ht="16.5" x14ac:dyDescent="0.25">
      <c r="C560" s="30" t="s">
        <v>216</v>
      </c>
      <c r="D560" s="41" t="s">
        <v>771</v>
      </c>
      <c r="E560" s="46" t="s">
        <v>921</v>
      </c>
      <c r="F560" s="21">
        <v>44382</v>
      </c>
      <c r="G560" s="31"/>
      <c r="H560" s="49">
        <f t="shared" si="7"/>
        <v>0</v>
      </c>
      <c r="I560" s="50">
        <v>0</v>
      </c>
      <c r="J560" s="21">
        <v>44421</v>
      </c>
      <c r="K560" s="31">
        <v>650</v>
      </c>
      <c r="L560" s="49">
        <f t="shared" si="6"/>
        <v>650</v>
      </c>
      <c r="M560" s="50">
        <v>1</v>
      </c>
      <c r="N560" s="21">
        <v>44445</v>
      </c>
      <c r="O560" s="31"/>
      <c r="P560" s="49">
        <f t="shared" si="8"/>
        <v>0</v>
      </c>
      <c r="Q560" s="50">
        <v>0</v>
      </c>
    </row>
    <row r="561" spans="3:17" ht="16.5" x14ac:dyDescent="0.25">
      <c r="C561" s="31"/>
      <c r="D561" s="41" t="s">
        <v>772</v>
      </c>
      <c r="E561" s="46" t="s">
        <v>921</v>
      </c>
      <c r="G561" s="31">
        <v>97.5</v>
      </c>
      <c r="H561" s="49">
        <f t="shared" si="7"/>
        <v>0</v>
      </c>
      <c r="I561" s="50">
        <v>0</v>
      </c>
      <c r="K561" s="31"/>
      <c r="L561" s="49">
        <f t="shared" si="6"/>
        <v>0</v>
      </c>
      <c r="M561" s="50">
        <v>3</v>
      </c>
      <c r="O561" s="31"/>
      <c r="P561" s="49">
        <f t="shared" si="8"/>
        <v>0</v>
      </c>
      <c r="Q561" s="50">
        <v>0</v>
      </c>
    </row>
    <row r="562" spans="3:17" ht="16.5" x14ac:dyDescent="0.25">
      <c r="C562" s="31"/>
      <c r="D562" s="41" t="s">
        <v>773</v>
      </c>
      <c r="E562" s="46" t="s">
        <v>922</v>
      </c>
      <c r="G562" s="31">
        <v>650</v>
      </c>
      <c r="H562" s="49">
        <f t="shared" si="7"/>
        <v>650</v>
      </c>
      <c r="I562" s="50">
        <v>1</v>
      </c>
      <c r="K562" s="31"/>
      <c r="L562" s="49">
        <f t="shared" si="6"/>
        <v>0</v>
      </c>
      <c r="M562" s="50">
        <v>0</v>
      </c>
      <c r="O562" s="31"/>
      <c r="P562" s="49">
        <f t="shared" si="8"/>
        <v>0</v>
      </c>
      <c r="Q562" s="50">
        <v>0</v>
      </c>
    </row>
    <row r="563" spans="3:17" ht="16.5" x14ac:dyDescent="0.25">
      <c r="C563" s="31"/>
      <c r="D563" s="41" t="s">
        <v>774</v>
      </c>
      <c r="E563" s="46" t="s">
        <v>947</v>
      </c>
      <c r="F563" s="21">
        <v>44378</v>
      </c>
      <c r="G563" s="31"/>
      <c r="H563" s="49">
        <f t="shared" si="7"/>
        <v>0</v>
      </c>
      <c r="I563" s="50">
        <v>3</v>
      </c>
      <c r="K563" s="31">
        <v>2080.8000000000002</v>
      </c>
      <c r="L563" s="49">
        <f t="shared" si="6"/>
        <v>0</v>
      </c>
      <c r="M563" s="50">
        <v>0</v>
      </c>
      <c r="O563" s="31"/>
      <c r="P563" s="49">
        <f t="shared" si="8"/>
        <v>0</v>
      </c>
      <c r="Q563" s="50">
        <v>1</v>
      </c>
    </row>
    <row r="564" spans="3:17" ht="16.5" x14ac:dyDescent="0.25">
      <c r="C564" s="30" t="s">
        <v>217</v>
      </c>
      <c r="D564" s="41" t="s">
        <v>775</v>
      </c>
      <c r="E564" s="46" t="s">
        <v>921</v>
      </c>
      <c r="G564" s="31"/>
      <c r="H564" s="49">
        <f t="shared" si="7"/>
        <v>0</v>
      </c>
      <c r="I564" s="50">
        <v>0</v>
      </c>
      <c r="K564" s="31"/>
      <c r="L564" s="49">
        <f t="shared" si="6"/>
        <v>0</v>
      </c>
      <c r="M564" s="50">
        <v>24</v>
      </c>
      <c r="O564" s="31"/>
      <c r="P564" s="49">
        <f t="shared" si="8"/>
        <v>0</v>
      </c>
      <c r="Q564" s="50">
        <v>3</v>
      </c>
    </row>
    <row r="565" spans="3:17" ht="16.5" x14ac:dyDescent="0.25">
      <c r="C565" s="31"/>
      <c r="D565" s="41" t="s">
        <v>776</v>
      </c>
      <c r="E565" s="46" t="s">
        <v>921</v>
      </c>
      <c r="G565" s="31">
        <v>2080.8000000000002</v>
      </c>
      <c r="H565" s="49">
        <f t="shared" si="7"/>
        <v>0</v>
      </c>
      <c r="I565" s="50">
        <v>0</v>
      </c>
      <c r="K565" s="31"/>
      <c r="L565" s="49">
        <f t="shared" si="6"/>
        <v>0</v>
      </c>
      <c r="M565" s="50">
        <v>0</v>
      </c>
      <c r="O565" s="31"/>
      <c r="P565" s="49">
        <f t="shared" si="8"/>
        <v>0</v>
      </c>
      <c r="Q565" s="50">
        <v>0</v>
      </c>
    </row>
    <row r="566" spans="3:17" ht="16.5" x14ac:dyDescent="0.25">
      <c r="C566" s="33" t="s">
        <v>218</v>
      </c>
      <c r="D566" s="57" t="s">
        <v>777</v>
      </c>
      <c r="E566" s="46" t="s">
        <v>1004</v>
      </c>
      <c r="F566" s="21">
        <v>44393</v>
      </c>
      <c r="G566" s="31">
        <v>2080.8000000000002</v>
      </c>
      <c r="H566" s="49">
        <f t="shared" si="7"/>
        <v>0</v>
      </c>
      <c r="I566" s="50">
        <v>0</v>
      </c>
      <c r="J566" s="21">
        <v>44410</v>
      </c>
      <c r="K566" s="31">
        <v>689</v>
      </c>
      <c r="L566" s="49">
        <f t="shared" si="6"/>
        <v>0</v>
      </c>
      <c r="M566" s="50">
        <v>0</v>
      </c>
      <c r="N566" s="21">
        <v>44461</v>
      </c>
      <c r="O566" s="31"/>
      <c r="P566" s="49">
        <f t="shared" si="8"/>
        <v>0</v>
      </c>
      <c r="Q566" s="50">
        <v>0</v>
      </c>
    </row>
    <row r="567" spans="3:17" ht="16.5" x14ac:dyDescent="0.25">
      <c r="C567" s="33" t="s">
        <v>1030</v>
      </c>
      <c r="D567" s="57" t="s">
        <v>778</v>
      </c>
      <c r="E567" s="46" t="s">
        <v>969</v>
      </c>
      <c r="G567" s="31"/>
      <c r="H567" s="49">
        <f t="shared" si="7"/>
        <v>0</v>
      </c>
      <c r="I567" s="50">
        <v>0</v>
      </c>
      <c r="K567" s="31">
        <v>200</v>
      </c>
      <c r="L567" s="49">
        <f t="shared" si="6"/>
        <v>0</v>
      </c>
      <c r="M567" s="50">
        <v>0</v>
      </c>
      <c r="O567" s="31"/>
      <c r="P567" s="49">
        <f t="shared" si="8"/>
        <v>0</v>
      </c>
      <c r="Q567" s="50">
        <v>0</v>
      </c>
    </row>
    <row r="568" spans="3:17" ht="16.5" x14ac:dyDescent="0.25">
      <c r="C568" s="31"/>
      <c r="D568" s="41" t="s">
        <v>779</v>
      </c>
      <c r="E568" s="46" t="s">
        <v>1001</v>
      </c>
      <c r="G568" s="31">
        <v>689</v>
      </c>
      <c r="H568" s="49">
        <f t="shared" si="7"/>
        <v>0</v>
      </c>
      <c r="I568" s="50">
        <v>0</v>
      </c>
      <c r="K568" s="31">
        <v>1274</v>
      </c>
      <c r="L568" s="49">
        <f t="shared" si="6"/>
        <v>2548</v>
      </c>
      <c r="M568" s="50">
        <v>2</v>
      </c>
      <c r="O568" s="31"/>
      <c r="P568" s="49">
        <f t="shared" si="8"/>
        <v>0</v>
      </c>
      <c r="Q568" s="50">
        <v>0</v>
      </c>
    </row>
    <row r="569" spans="3:17" ht="16.5" x14ac:dyDescent="0.25">
      <c r="C569" s="55"/>
      <c r="D569" s="46" t="s">
        <v>780</v>
      </c>
      <c r="E569" s="46" t="s">
        <v>947</v>
      </c>
      <c r="G569" s="31">
        <v>200</v>
      </c>
      <c r="H569" s="49">
        <f t="shared" si="7"/>
        <v>0</v>
      </c>
      <c r="I569" s="50">
        <v>0</v>
      </c>
      <c r="K569" s="31">
        <v>0.72</v>
      </c>
      <c r="L569" s="49">
        <f t="shared" si="6"/>
        <v>5.76</v>
      </c>
      <c r="M569" s="50">
        <v>8</v>
      </c>
      <c r="O569" s="31"/>
      <c r="P569" s="49">
        <f t="shared" si="8"/>
        <v>0</v>
      </c>
      <c r="Q569" s="50">
        <v>0</v>
      </c>
    </row>
    <row r="570" spans="3:17" ht="16.5" x14ac:dyDescent="0.25">
      <c r="C570" s="31"/>
      <c r="D570" s="41" t="s">
        <v>781</v>
      </c>
      <c r="E570" s="46" t="s">
        <v>1013</v>
      </c>
      <c r="G570" s="31">
        <v>1064.77</v>
      </c>
      <c r="H570" s="49">
        <f t="shared" si="7"/>
        <v>6388.62</v>
      </c>
      <c r="I570" s="50">
        <v>6</v>
      </c>
      <c r="K570" s="31"/>
      <c r="L570" s="49">
        <f t="shared" si="6"/>
        <v>0</v>
      </c>
      <c r="M570" s="50">
        <v>0</v>
      </c>
      <c r="O570" s="31"/>
      <c r="P570" s="49">
        <f t="shared" si="8"/>
        <v>0</v>
      </c>
      <c r="Q570" s="50">
        <v>0</v>
      </c>
    </row>
    <row r="571" spans="3:17" ht="16.5" x14ac:dyDescent="0.25">
      <c r="C571" s="31"/>
      <c r="D571" s="41" t="s">
        <v>782</v>
      </c>
      <c r="E571" s="46" t="s">
        <v>926</v>
      </c>
      <c r="G571" s="31">
        <v>1274</v>
      </c>
      <c r="H571" s="49">
        <f t="shared" si="7"/>
        <v>36946</v>
      </c>
      <c r="I571" s="50">
        <v>29</v>
      </c>
      <c r="K571" s="31"/>
      <c r="L571" s="49">
        <f t="shared" si="6"/>
        <v>0</v>
      </c>
      <c r="M571" s="50">
        <v>100</v>
      </c>
      <c r="O571" s="31"/>
      <c r="P571" s="49">
        <f t="shared" si="8"/>
        <v>0</v>
      </c>
      <c r="Q571" s="50">
        <v>0</v>
      </c>
    </row>
    <row r="572" spans="3:17" ht="16.5" x14ac:dyDescent="0.25">
      <c r="C572" s="30" t="s">
        <v>219</v>
      </c>
      <c r="D572" s="41" t="s">
        <v>783</v>
      </c>
      <c r="E572" s="46" t="s">
        <v>921</v>
      </c>
      <c r="G572" s="31">
        <v>0.72</v>
      </c>
      <c r="H572" s="49">
        <f t="shared" si="7"/>
        <v>0</v>
      </c>
      <c r="I572" s="50">
        <v>0</v>
      </c>
      <c r="K572" s="31">
        <v>890</v>
      </c>
      <c r="L572" s="49">
        <f t="shared" si="6"/>
        <v>16020</v>
      </c>
      <c r="M572" s="50">
        <v>18</v>
      </c>
      <c r="O572" s="31"/>
      <c r="P572" s="49">
        <f t="shared" si="8"/>
        <v>0</v>
      </c>
      <c r="Q572" s="50">
        <v>9</v>
      </c>
    </row>
    <row r="573" spans="3:17" ht="16.5" x14ac:dyDescent="0.25">
      <c r="C573" s="31"/>
      <c r="D573" s="41" t="s">
        <v>784</v>
      </c>
      <c r="E573" s="46" t="s">
        <v>921</v>
      </c>
      <c r="G573" s="31"/>
      <c r="H573" s="49">
        <f t="shared" si="7"/>
        <v>0</v>
      </c>
      <c r="I573" s="50">
        <v>400</v>
      </c>
      <c r="K573" s="31">
        <v>125</v>
      </c>
      <c r="L573" s="49">
        <f t="shared" si="6"/>
        <v>0</v>
      </c>
      <c r="M573" s="50">
        <v>0</v>
      </c>
      <c r="O573" s="31"/>
      <c r="P573" s="49">
        <f t="shared" si="8"/>
        <v>0</v>
      </c>
      <c r="Q573" s="50">
        <v>0</v>
      </c>
    </row>
    <row r="574" spans="3:17" ht="16.5" x14ac:dyDescent="0.25">
      <c r="C574" s="31"/>
      <c r="D574" s="41" t="s">
        <v>785</v>
      </c>
      <c r="E574" s="46" t="s">
        <v>921</v>
      </c>
      <c r="G574" s="31"/>
      <c r="H574" s="49">
        <f t="shared" si="7"/>
        <v>0</v>
      </c>
      <c r="I574" s="50">
        <v>18</v>
      </c>
      <c r="K574" s="31"/>
      <c r="L574" s="49">
        <f t="shared" si="6"/>
        <v>0</v>
      </c>
      <c r="M574" s="50">
        <v>0</v>
      </c>
      <c r="O574" s="31"/>
      <c r="P574" s="49">
        <f t="shared" si="8"/>
        <v>0</v>
      </c>
      <c r="Q574" s="50">
        <v>0</v>
      </c>
    </row>
    <row r="575" spans="3:17" ht="16.5" x14ac:dyDescent="0.25">
      <c r="C575" s="30" t="s">
        <v>1031</v>
      </c>
      <c r="D575" s="41" t="s">
        <v>786</v>
      </c>
      <c r="E575" s="46" t="s">
        <v>933</v>
      </c>
      <c r="G575" s="31">
        <v>890</v>
      </c>
      <c r="H575" s="49">
        <f t="shared" si="7"/>
        <v>0</v>
      </c>
      <c r="I575" s="50">
        <v>0</v>
      </c>
      <c r="K575" s="31">
        <v>91</v>
      </c>
      <c r="L575" s="49">
        <f t="shared" si="6"/>
        <v>0</v>
      </c>
      <c r="M575" s="50">
        <v>0</v>
      </c>
      <c r="O575" s="31"/>
      <c r="P575" s="49">
        <f t="shared" si="8"/>
        <v>0</v>
      </c>
      <c r="Q575" s="50">
        <v>18</v>
      </c>
    </row>
    <row r="576" spans="3:17" ht="16.5" x14ac:dyDescent="0.25">
      <c r="C576" s="31"/>
      <c r="D576" s="41" t="s">
        <v>787</v>
      </c>
      <c r="E576" s="46" t="s">
        <v>947</v>
      </c>
      <c r="G576" s="31">
        <v>125</v>
      </c>
      <c r="H576" s="49">
        <f t="shared" si="7"/>
        <v>0</v>
      </c>
      <c r="I576" s="50">
        <v>0</v>
      </c>
      <c r="K576" s="31">
        <v>350</v>
      </c>
      <c r="L576" s="49">
        <f t="shared" si="6"/>
        <v>0</v>
      </c>
      <c r="M576" s="50">
        <v>0</v>
      </c>
      <c r="O576" s="31"/>
      <c r="P576" s="49">
        <f t="shared" si="8"/>
        <v>0</v>
      </c>
      <c r="Q576" s="50">
        <v>0</v>
      </c>
    </row>
    <row r="577" spans="3:17" ht="16.5" x14ac:dyDescent="0.25">
      <c r="C577" s="31"/>
      <c r="D577" s="41" t="s">
        <v>788</v>
      </c>
      <c r="E577" s="46" t="s">
        <v>921</v>
      </c>
      <c r="G577" s="31">
        <v>91</v>
      </c>
      <c r="H577" s="49">
        <f t="shared" si="7"/>
        <v>0</v>
      </c>
      <c r="I577" s="50">
        <v>0</v>
      </c>
      <c r="K577" s="31"/>
      <c r="L577" s="49">
        <f t="shared" si="6"/>
        <v>0</v>
      </c>
      <c r="M577" s="50">
        <v>0</v>
      </c>
      <c r="O577" s="31"/>
      <c r="P577" s="49">
        <f t="shared" si="8"/>
        <v>0</v>
      </c>
      <c r="Q577" s="50">
        <v>0</v>
      </c>
    </row>
    <row r="578" spans="3:17" ht="16.5" x14ac:dyDescent="0.25">
      <c r="C578" s="31"/>
      <c r="D578" s="41" t="s">
        <v>789</v>
      </c>
      <c r="E578" s="46" t="s">
        <v>947</v>
      </c>
      <c r="G578" s="31"/>
      <c r="H578" s="49">
        <f t="shared" si="7"/>
        <v>0</v>
      </c>
      <c r="I578" s="50">
        <v>0</v>
      </c>
      <c r="K578" s="31">
        <v>1029.4000000000001</v>
      </c>
      <c r="L578" s="49">
        <f t="shared" si="6"/>
        <v>0</v>
      </c>
      <c r="M578" s="50">
        <v>0</v>
      </c>
      <c r="O578" s="31"/>
      <c r="P578" s="49">
        <f t="shared" si="8"/>
        <v>0</v>
      </c>
      <c r="Q578" s="50">
        <v>0</v>
      </c>
    </row>
    <row r="579" spans="3:17" ht="16.5" x14ac:dyDescent="0.25">
      <c r="C579" s="30" t="s">
        <v>220</v>
      </c>
      <c r="D579" s="41" t="s">
        <v>790</v>
      </c>
      <c r="E579" s="46" t="s">
        <v>1014</v>
      </c>
      <c r="F579" s="21">
        <v>44407</v>
      </c>
      <c r="G579" s="31">
        <v>350</v>
      </c>
      <c r="H579" s="49">
        <f t="shared" si="7"/>
        <v>87500</v>
      </c>
      <c r="I579" s="50">
        <v>250</v>
      </c>
      <c r="J579" s="21">
        <v>44427</v>
      </c>
      <c r="K579" s="31">
        <v>466.97</v>
      </c>
      <c r="L579" s="49">
        <f t="shared" si="6"/>
        <v>0</v>
      </c>
      <c r="M579" s="50">
        <v>0</v>
      </c>
      <c r="N579" s="21">
        <v>44462</v>
      </c>
      <c r="O579" s="31"/>
      <c r="P579" s="49">
        <f t="shared" si="8"/>
        <v>0</v>
      </c>
      <c r="Q579" s="50">
        <v>0</v>
      </c>
    </row>
    <row r="580" spans="3:17" ht="16.5" x14ac:dyDescent="0.25">
      <c r="C580" s="31"/>
      <c r="D580" s="41" t="s">
        <v>791</v>
      </c>
      <c r="E580" s="46" t="s">
        <v>969</v>
      </c>
      <c r="G580" s="31"/>
      <c r="H580" s="49">
        <f t="shared" si="7"/>
        <v>0</v>
      </c>
      <c r="I580" s="50">
        <v>0</v>
      </c>
      <c r="K580" s="31"/>
      <c r="L580" s="49">
        <f t="shared" si="6"/>
        <v>0</v>
      </c>
      <c r="M580" s="50">
        <v>0</v>
      </c>
      <c r="O580" s="31"/>
      <c r="P580" s="49">
        <f t="shared" si="8"/>
        <v>0</v>
      </c>
      <c r="Q580" s="50">
        <v>245</v>
      </c>
    </row>
    <row r="581" spans="3:17" ht="16.5" x14ac:dyDescent="0.25">
      <c r="C581" s="31"/>
      <c r="D581" s="41" t="s">
        <v>792</v>
      </c>
      <c r="E581" s="46" t="s">
        <v>972</v>
      </c>
      <c r="G581" s="31">
        <v>466.97</v>
      </c>
      <c r="H581" s="49">
        <f t="shared" si="7"/>
        <v>0</v>
      </c>
      <c r="I581" s="50">
        <v>0</v>
      </c>
      <c r="K581" s="31">
        <v>0.88</v>
      </c>
      <c r="L581" s="49">
        <f t="shared" si="6"/>
        <v>0</v>
      </c>
      <c r="M581" s="50">
        <v>0</v>
      </c>
      <c r="O581" s="31"/>
      <c r="P581" s="49">
        <f t="shared" si="8"/>
        <v>0</v>
      </c>
      <c r="Q581" s="50">
        <v>0</v>
      </c>
    </row>
    <row r="582" spans="3:17" ht="16.5" x14ac:dyDescent="0.25">
      <c r="C582" s="31"/>
      <c r="D582" s="41" t="s">
        <v>793</v>
      </c>
      <c r="E582" s="46" t="s">
        <v>921</v>
      </c>
      <c r="G582" s="31"/>
      <c r="H582" s="49">
        <f t="shared" si="7"/>
        <v>0</v>
      </c>
      <c r="I582" s="50">
        <v>0</v>
      </c>
      <c r="K582" s="31">
        <v>205</v>
      </c>
      <c r="L582" s="49">
        <f t="shared" si="6"/>
        <v>0</v>
      </c>
      <c r="M582" s="50">
        <v>0</v>
      </c>
      <c r="O582" s="31"/>
      <c r="P582" s="49">
        <f t="shared" si="8"/>
        <v>0</v>
      </c>
      <c r="Q582" s="50">
        <v>0</v>
      </c>
    </row>
    <row r="583" spans="3:17" ht="16.5" x14ac:dyDescent="0.25">
      <c r="C583" s="31"/>
      <c r="D583" s="41" t="s">
        <v>794</v>
      </c>
      <c r="E583" s="46" t="s">
        <v>921</v>
      </c>
      <c r="G583" s="31">
        <v>0.88</v>
      </c>
      <c r="H583" s="49">
        <f t="shared" si="7"/>
        <v>0</v>
      </c>
      <c r="I583" s="50">
        <v>0</v>
      </c>
      <c r="K583" s="31">
        <v>0.78</v>
      </c>
      <c r="L583" s="49">
        <f t="shared" si="6"/>
        <v>0</v>
      </c>
      <c r="M583" s="50">
        <v>0</v>
      </c>
      <c r="N583" s="21">
        <v>44452</v>
      </c>
      <c r="O583" s="31"/>
      <c r="P583" s="49">
        <f t="shared" si="8"/>
        <v>0</v>
      </c>
      <c r="Q583" s="50">
        <v>0</v>
      </c>
    </row>
    <row r="584" spans="3:17" ht="16.5" x14ac:dyDescent="0.25">
      <c r="C584" s="31"/>
      <c r="D584" s="41" t="s">
        <v>795</v>
      </c>
      <c r="E584" s="46" t="s">
        <v>947</v>
      </c>
      <c r="G584" s="31">
        <v>205</v>
      </c>
      <c r="H584" s="49">
        <f t="shared" si="7"/>
        <v>0</v>
      </c>
      <c r="I584" s="50">
        <v>0</v>
      </c>
      <c r="K584" s="31">
        <v>1.31</v>
      </c>
      <c r="L584" s="49">
        <f t="shared" si="6"/>
        <v>0</v>
      </c>
      <c r="M584" s="50">
        <v>0</v>
      </c>
      <c r="N584" s="21">
        <v>44456</v>
      </c>
      <c r="O584" s="31"/>
      <c r="P584" s="49">
        <f t="shared" si="8"/>
        <v>0</v>
      </c>
      <c r="Q584" s="50">
        <v>0</v>
      </c>
    </row>
    <row r="585" spans="3:17" ht="16.5" x14ac:dyDescent="0.25">
      <c r="C585" s="31"/>
      <c r="D585" s="41" t="s">
        <v>796</v>
      </c>
      <c r="E585" s="46" t="s">
        <v>921</v>
      </c>
      <c r="G585" s="31">
        <v>0.78</v>
      </c>
      <c r="H585" s="49">
        <f t="shared" si="7"/>
        <v>0</v>
      </c>
      <c r="I585" s="50">
        <v>0</v>
      </c>
      <c r="K585" s="31">
        <v>599</v>
      </c>
      <c r="L585" s="49">
        <f t="shared" si="6"/>
        <v>0</v>
      </c>
      <c r="M585" s="50">
        <v>0</v>
      </c>
      <c r="O585" s="31"/>
      <c r="P585" s="49">
        <f t="shared" si="8"/>
        <v>0</v>
      </c>
      <c r="Q585" s="50">
        <v>0</v>
      </c>
    </row>
    <row r="586" spans="3:17" ht="16.5" x14ac:dyDescent="0.25">
      <c r="C586" s="31"/>
      <c r="D586" s="41" t="s">
        <v>797</v>
      </c>
      <c r="E586" s="46" t="s">
        <v>921</v>
      </c>
      <c r="G586" s="31">
        <v>1.31</v>
      </c>
      <c r="H586" s="49">
        <f t="shared" si="7"/>
        <v>0</v>
      </c>
      <c r="I586" s="50">
        <v>0</v>
      </c>
      <c r="K586" s="31">
        <v>4.7300000000000004</v>
      </c>
      <c r="L586" s="49">
        <f t="shared" si="6"/>
        <v>1892.0000000000002</v>
      </c>
      <c r="M586" s="50">
        <v>400</v>
      </c>
      <c r="O586" s="31"/>
      <c r="P586" s="49">
        <f t="shared" si="8"/>
        <v>0</v>
      </c>
      <c r="Q586" s="50">
        <v>0</v>
      </c>
    </row>
    <row r="587" spans="3:17" ht="16.5" x14ac:dyDescent="0.25">
      <c r="C587" s="31"/>
      <c r="D587" s="41" t="s">
        <v>798</v>
      </c>
      <c r="E587" s="46" t="s">
        <v>953</v>
      </c>
      <c r="G587" s="31">
        <v>599</v>
      </c>
      <c r="H587" s="49">
        <f t="shared" si="7"/>
        <v>0</v>
      </c>
      <c r="I587" s="50">
        <v>0</v>
      </c>
      <c r="K587" s="31"/>
      <c r="L587" s="49">
        <f t="shared" si="6"/>
        <v>0</v>
      </c>
      <c r="M587" s="50">
        <v>0</v>
      </c>
      <c r="O587" s="31"/>
      <c r="P587" s="49">
        <f t="shared" si="8"/>
        <v>0</v>
      </c>
      <c r="Q587" s="50">
        <v>0</v>
      </c>
    </row>
    <row r="588" spans="3:17" ht="16.5" x14ac:dyDescent="0.25">
      <c r="C588" s="31"/>
      <c r="D588" s="41" t="s">
        <v>799</v>
      </c>
      <c r="E588" s="46" t="s">
        <v>936</v>
      </c>
      <c r="G588" s="31">
        <v>4.7300000000000004</v>
      </c>
      <c r="H588" s="49">
        <f t="shared" si="7"/>
        <v>2838.0000000000005</v>
      </c>
      <c r="I588" s="50">
        <v>600</v>
      </c>
      <c r="K588" s="31">
        <v>650</v>
      </c>
      <c r="L588" s="49">
        <f t="shared" si="6"/>
        <v>0</v>
      </c>
      <c r="M588" s="50">
        <v>0</v>
      </c>
      <c r="O588" s="31"/>
      <c r="P588" s="49">
        <f t="shared" si="8"/>
        <v>0</v>
      </c>
      <c r="Q588" s="50">
        <v>0</v>
      </c>
    </row>
    <row r="589" spans="3:17" ht="16.5" x14ac:dyDescent="0.25">
      <c r="C589" s="31"/>
      <c r="D589" s="41" t="s">
        <v>800</v>
      </c>
      <c r="E589" s="46" t="s">
        <v>1015</v>
      </c>
      <c r="G589" s="31"/>
      <c r="H589" s="49">
        <f t="shared" si="7"/>
        <v>0</v>
      </c>
      <c r="I589" s="50">
        <v>0</v>
      </c>
      <c r="K589" s="31">
        <v>495</v>
      </c>
      <c r="L589" s="49">
        <f t="shared" si="6"/>
        <v>0</v>
      </c>
      <c r="M589" s="50">
        <v>0</v>
      </c>
      <c r="O589" s="31"/>
      <c r="P589" s="49">
        <f t="shared" si="8"/>
        <v>0</v>
      </c>
      <c r="Q589" s="50">
        <v>300</v>
      </c>
    </row>
    <row r="590" spans="3:17" ht="16.5" x14ac:dyDescent="0.25">
      <c r="C590" s="31"/>
      <c r="D590" s="41" t="s">
        <v>801</v>
      </c>
      <c r="E590" s="46" t="s">
        <v>972</v>
      </c>
      <c r="G590" s="31">
        <v>650</v>
      </c>
      <c r="H590" s="49">
        <f t="shared" si="7"/>
        <v>0</v>
      </c>
      <c r="I590" s="50">
        <v>0</v>
      </c>
      <c r="K590" s="31">
        <v>3000</v>
      </c>
      <c r="L590" s="49">
        <f t="shared" si="6"/>
        <v>0</v>
      </c>
      <c r="M590" s="50">
        <v>0</v>
      </c>
      <c r="O590" s="31"/>
      <c r="P590" s="49">
        <f t="shared" si="8"/>
        <v>0</v>
      </c>
      <c r="Q590" s="50">
        <v>0</v>
      </c>
    </row>
    <row r="591" spans="3:17" ht="16.5" x14ac:dyDescent="0.25">
      <c r="C591" s="31"/>
      <c r="D591" s="41" t="s">
        <v>802</v>
      </c>
      <c r="E591" s="46" t="s">
        <v>947</v>
      </c>
      <c r="G591" s="31">
        <v>495</v>
      </c>
      <c r="H591" s="49">
        <f t="shared" si="7"/>
        <v>0</v>
      </c>
      <c r="I591" s="50">
        <v>0</v>
      </c>
      <c r="K591" s="31">
        <v>159.05000000000001</v>
      </c>
      <c r="L591" s="49">
        <f t="shared" si="6"/>
        <v>11133.5</v>
      </c>
      <c r="M591" s="50">
        <v>70</v>
      </c>
      <c r="O591" s="31"/>
      <c r="P591" s="49">
        <f t="shared" si="8"/>
        <v>0</v>
      </c>
      <c r="Q591" s="50">
        <v>0</v>
      </c>
    </row>
    <row r="592" spans="3:17" ht="16.5" x14ac:dyDescent="0.25">
      <c r="C592" s="33" t="s">
        <v>221</v>
      </c>
      <c r="D592" s="57" t="s">
        <v>803</v>
      </c>
      <c r="E592" s="46" t="s">
        <v>1057</v>
      </c>
      <c r="G592" s="31">
        <v>3000</v>
      </c>
      <c r="H592" s="49">
        <f t="shared" si="7"/>
        <v>0</v>
      </c>
      <c r="I592" s="50">
        <v>0</v>
      </c>
      <c r="J592" s="21" t="s">
        <v>1058</v>
      </c>
      <c r="K592" s="31">
        <v>111.45</v>
      </c>
      <c r="L592" s="49">
        <f t="shared" si="6"/>
        <v>0</v>
      </c>
      <c r="M592" s="50">
        <v>0</v>
      </c>
      <c r="N592" s="21" t="s">
        <v>1059</v>
      </c>
      <c r="O592" s="31"/>
      <c r="P592" s="49">
        <f t="shared" si="8"/>
        <v>0</v>
      </c>
      <c r="Q592" s="50">
        <v>0</v>
      </c>
    </row>
    <row r="593" spans="3:17" ht="16.5" x14ac:dyDescent="0.25">
      <c r="C593" s="33" t="s">
        <v>222</v>
      </c>
      <c r="D593" s="57" t="s">
        <v>804</v>
      </c>
      <c r="E593" s="46" t="s">
        <v>983</v>
      </c>
      <c r="G593" s="31">
        <v>159.05000000000001</v>
      </c>
      <c r="H593" s="49">
        <f t="shared" si="7"/>
        <v>12724</v>
      </c>
      <c r="I593" s="50">
        <v>80</v>
      </c>
      <c r="K593" s="31">
        <v>30.77</v>
      </c>
      <c r="L593" s="49">
        <f t="shared" ref="L593:L658" si="9">(M593*K593)</f>
        <v>0</v>
      </c>
      <c r="M593" s="50">
        <v>0</v>
      </c>
      <c r="O593" s="31"/>
      <c r="P593" s="49">
        <f t="shared" si="8"/>
        <v>0</v>
      </c>
      <c r="Q593" s="50">
        <v>180</v>
      </c>
    </row>
    <row r="594" spans="3:17" ht="16.5" x14ac:dyDescent="0.25">
      <c r="C594" s="31"/>
      <c r="D594" s="41" t="s">
        <v>805</v>
      </c>
      <c r="E594" s="46" t="s">
        <v>921</v>
      </c>
      <c r="G594" s="31">
        <v>111.45</v>
      </c>
      <c r="H594" s="49">
        <f t="shared" si="7"/>
        <v>0</v>
      </c>
      <c r="I594" s="50">
        <v>0</v>
      </c>
      <c r="K594" s="31">
        <v>91.83</v>
      </c>
      <c r="L594" s="49">
        <f t="shared" si="9"/>
        <v>0</v>
      </c>
      <c r="M594" s="50">
        <v>0</v>
      </c>
      <c r="O594" s="31"/>
      <c r="P594" s="49">
        <f t="shared" si="8"/>
        <v>0</v>
      </c>
      <c r="Q594" s="50">
        <v>65</v>
      </c>
    </row>
    <row r="595" spans="3:17" ht="16.5" x14ac:dyDescent="0.25">
      <c r="C595" s="31"/>
      <c r="D595" s="41" t="s">
        <v>806</v>
      </c>
      <c r="E595" s="46" t="s">
        <v>924</v>
      </c>
      <c r="G595" s="31">
        <v>690</v>
      </c>
      <c r="H595" s="49">
        <f t="shared" ref="H595:H660" si="10">(I595*G595)</f>
        <v>0</v>
      </c>
      <c r="I595" s="50">
        <v>0</v>
      </c>
      <c r="J595" s="21">
        <v>44431</v>
      </c>
      <c r="K595" s="31"/>
      <c r="L595" s="49">
        <f t="shared" si="9"/>
        <v>0</v>
      </c>
      <c r="M595" s="50">
        <v>0</v>
      </c>
      <c r="N595" s="21" t="s">
        <v>1055</v>
      </c>
      <c r="O595" s="31">
        <v>111.45</v>
      </c>
      <c r="P595" s="49">
        <f t="shared" si="8"/>
        <v>5572.5</v>
      </c>
      <c r="Q595" s="50">
        <v>50</v>
      </c>
    </row>
    <row r="596" spans="3:17" ht="16.5" x14ac:dyDescent="0.25">
      <c r="C596" s="31"/>
      <c r="D596" s="41" t="s">
        <v>807</v>
      </c>
      <c r="E596" s="46" t="s">
        <v>921</v>
      </c>
      <c r="G596" s="31">
        <v>91.83</v>
      </c>
      <c r="H596" s="49">
        <f t="shared" si="10"/>
        <v>0</v>
      </c>
      <c r="I596" s="50">
        <v>0</v>
      </c>
      <c r="K596" s="31"/>
      <c r="L596" s="49">
        <f t="shared" si="9"/>
        <v>0</v>
      </c>
      <c r="M596" s="50">
        <v>0</v>
      </c>
      <c r="O596" s="31"/>
      <c r="P596" s="49">
        <f t="shared" ref="P596:P662" si="11">(Q596*O596)</f>
        <v>0</v>
      </c>
      <c r="Q596" s="50">
        <v>0</v>
      </c>
    </row>
    <row r="597" spans="3:17" ht="16.5" x14ac:dyDescent="0.25">
      <c r="C597" s="31"/>
      <c r="D597" s="41" t="s">
        <v>808</v>
      </c>
      <c r="E597" s="46" t="s">
        <v>968</v>
      </c>
      <c r="G597" s="31">
        <v>675</v>
      </c>
      <c r="H597" s="49">
        <f t="shared" si="10"/>
        <v>675</v>
      </c>
      <c r="I597" s="50">
        <v>1</v>
      </c>
      <c r="K597" s="31"/>
      <c r="L597" s="49">
        <f t="shared" si="9"/>
        <v>0</v>
      </c>
      <c r="M597" s="50">
        <v>0</v>
      </c>
      <c r="O597" s="31"/>
      <c r="P597" s="49">
        <f t="shared" si="11"/>
        <v>0</v>
      </c>
      <c r="Q597" s="50">
        <v>0</v>
      </c>
    </row>
    <row r="598" spans="3:17" ht="16.5" x14ac:dyDescent="0.25">
      <c r="C598" s="31"/>
      <c r="D598" s="41" t="s">
        <v>809</v>
      </c>
      <c r="E598" s="46" t="s">
        <v>926</v>
      </c>
      <c r="G598" s="31">
        <v>519.79</v>
      </c>
      <c r="H598" s="49">
        <f t="shared" si="10"/>
        <v>0</v>
      </c>
      <c r="I598" s="50">
        <v>0</v>
      </c>
      <c r="K598" s="31">
        <v>1565</v>
      </c>
      <c r="L598" s="49">
        <f t="shared" si="9"/>
        <v>0</v>
      </c>
      <c r="M598" s="50">
        <v>0</v>
      </c>
      <c r="O598" s="31"/>
      <c r="P598" s="49">
        <f t="shared" si="11"/>
        <v>0</v>
      </c>
      <c r="Q598" s="50">
        <v>0</v>
      </c>
    </row>
    <row r="599" spans="3:17" ht="16.5" x14ac:dyDescent="0.25">
      <c r="C599" s="31"/>
      <c r="D599" s="41" t="s">
        <v>810</v>
      </c>
      <c r="E599" s="46" t="s">
        <v>944</v>
      </c>
      <c r="G599" s="31"/>
      <c r="H599" s="49">
        <f t="shared" si="10"/>
        <v>0</v>
      </c>
      <c r="I599" s="50">
        <v>0</v>
      </c>
      <c r="K599" s="31"/>
      <c r="L599" s="49">
        <f t="shared" si="9"/>
        <v>0</v>
      </c>
      <c r="M599" s="50">
        <v>0</v>
      </c>
      <c r="O599" s="31"/>
      <c r="P599" s="49">
        <f t="shared" si="11"/>
        <v>0</v>
      </c>
      <c r="Q599" s="50">
        <v>2</v>
      </c>
    </row>
    <row r="600" spans="3:17" ht="16.5" x14ac:dyDescent="0.25">
      <c r="C600" s="30" t="s">
        <v>223</v>
      </c>
      <c r="D600" s="41" t="s">
        <v>811</v>
      </c>
      <c r="E600" s="46" t="s">
        <v>987</v>
      </c>
      <c r="G600" s="31">
        <v>1565</v>
      </c>
      <c r="H600" s="49">
        <f t="shared" si="10"/>
        <v>0</v>
      </c>
      <c r="I600" s="50">
        <v>0</v>
      </c>
      <c r="K600" s="31">
        <v>754</v>
      </c>
      <c r="L600" s="49">
        <f t="shared" si="9"/>
        <v>24128</v>
      </c>
      <c r="M600" s="50">
        <v>32</v>
      </c>
      <c r="O600" s="31"/>
      <c r="P600" s="49">
        <f t="shared" si="11"/>
        <v>0</v>
      </c>
      <c r="Q600" s="50">
        <v>0</v>
      </c>
    </row>
    <row r="601" spans="3:17" ht="16.5" x14ac:dyDescent="0.25">
      <c r="C601" s="34"/>
      <c r="D601" s="41" t="s">
        <v>812</v>
      </c>
      <c r="E601" s="46" t="s">
        <v>924</v>
      </c>
      <c r="G601" s="31"/>
      <c r="H601" s="49">
        <f t="shared" si="10"/>
        <v>0</v>
      </c>
      <c r="I601" s="50">
        <v>0</v>
      </c>
      <c r="K601" s="31"/>
      <c r="L601" s="49">
        <f t="shared" si="9"/>
        <v>0</v>
      </c>
      <c r="M601" s="50">
        <v>0</v>
      </c>
      <c r="O601" s="31"/>
      <c r="P601" s="49">
        <f t="shared" si="11"/>
        <v>0</v>
      </c>
      <c r="Q601" s="50">
        <v>0</v>
      </c>
    </row>
    <row r="602" spans="3:17" ht="16.5" x14ac:dyDescent="0.25">
      <c r="C602" s="35"/>
      <c r="D602" s="41" t="s">
        <v>813</v>
      </c>
      <c r="E602" s="46" t="s">
        <v>941</v>
      </c>
      <c r="G602" s="31">
        <v>754</v>
      </c>
      <c r="H602" s="49">
        <f t="shared" si="10"/>
        <v>33176</v>
      </c>
      <c r="I602" s="50">
        <v>44</v>
      </c>
      <c r="K602" s="31">
        <v>0.27</v>
      </c>
      <c r="L602" s="49">
        <f t="shared" si="9"/>
        <v>0</v>
      </c>
      <c r="M602" s="50">
        <v>0</v>
      </c>
      <c r="O602" s="31"/>
      <c r="P602" s="49">
        <f t="shared" si="11"/>
        <v>0</v>
      </c>
      <c r="Q602" s="50">
        <v>0</v>
      </c>
    </row>
    <row r="603" spans="3:17" ht="16.5" x14ac:dyDescent="0.25">
      <c r="C603" s="35"/>
      <c r="D603" s="41" t="s">
        <v>814</v>
      </c>
      <c r="E603" s="46" t="s">
        <v>1016</v>
      </c>
      <c r="G603" s="31"/>
      <c r="H603" s="49">
        <f t="shared" si="10"/>
        <v>0</v>
      </c>
      <c r="I603" s="50">
        <v>0</v>
      </c>
      <c r="K603" s="31">
        <v>27</v>
      </c>
      <c r="L603" s="49">
        <f t="shared" si="9"/>
        <v>8100</v>
      </c>
      <c r="M603" s="50">
        <v>300</v>
      </c>
      <c r="O603" s="34"/>
      <c r="P603" s="49">
        <f t="shared" si="11"/>
        <v>0</v>
      </c>
      <c r="Q603" s="50">
        <v>0</v>
      </c>
    </row>
    <row r="604" spans="3:17" ht="16.5" x14ac:dyDescent="0.25">
      <c r="C604" s="30" t="s">
        <v>224</v>
      </c>
      <c r="D604" s="41" t="s">
        <v>815</v>
      </c>
      <c r="E604" s="46" t="s">
        <v>921</v>
      </c>
      <c r="G604" s="31">
        <v>0.27</v>
      </c>
      <c r="H604" s="49">
        <f t="shared" si="10"/>
        <v>0</v>
      </c>
      <c r="I604" s="50">
        <v>0</v>
      </c>
      <c r="K604" s="31">
        <v>2455</v>
      </c>
      <c r="L604" s="49">
        <f t="shared" si="9"/>
        <v>0</v>
      </c>
      <c r="M604" s="50">
        <v>0</v>
      </c>
      <c r="O604" s="35"/>
      <c r="P604" s="49">
        <f t="shared" si="11"/>
        <v>0</v>
      </c>
      <c r="Q604" s="50">
        <v>36</v>
      </c>
    </row>
    <row r="605" spans="3:17" ht="16.5" x14ac:dyDescent="0.25">
      <c r="C605" s="35"/>
      <c r="D605" s="41" t="s">
        <v>816</v>
      </c>
      <c r="E605" s="46" t="s">
        <v>1004</v>
      </c>
      <c r="G605" s="31">
        <v>27</v>
      </c>
      <c r="H605" s="49">
        <f t="shared" si="10"/>
        <v>5400</v>
      </c>
      <c r="I605" s="50">
        <v>200</v>
      </c>
      <c r="J605" s="21">
        <v>44421</v>
      </c>
      <c r="K605" s="31"/>
      <c r="L605" s="49">
        <f t="shared" si="9"/>
        <v>0</v>
      </c>
      <c r="M605" s="50">
        <v>0</v>
      </c>
      <c r="O605" s="35"/>
      <c r="P605" s="49">
        <f t="shared" si="11"/>
        <v>0</v>
      </c>
      <c r="Q605" s="50">
        <v>0</v>
      </c>
    </row>
    <row r="606" spans="3:17" ht="16.5" x14ac:dyDescent="0.25">
      <c r="C606" s="33" t="s">
        <v>225</v>
      </c>
      <c r="D606" s="57" t="s">
        <v>817</v>
      </c>
      <c r="E606" s="46" t="s">
        <v>948</v>
      </c>
      <c r="G606" s="31">
        <v>2455</v>
      </c>
      <c r="H606" s="49">
        <f t="shared" si="10"/>
        <v>0</v>
      </c>
      <c r="I606" s="50">
        <v>0</v>
      </c>
      <c r="K606" s="31">
        <v>868.4</v>
      </c>
      <c r="L606" s="49">
        <f t="shared" si="9"/>
        <v>0</v>
      </c>
      <c r="M606" s="50">
        <v>0</v>
      </c>
      <c r="O606" s="35"/>
      <c r="P606" s="49">
        <f t="shared" si="11"/>
        <v>0</v>
      </c>
      <c r="Q606" s="50">
        <v>0</v>
      </c>
    </row>
    <row r="607" spans="3:17" ht="16.5" x14ac:dyDescent="0.25">
      <c r="C607" s="33" t="s">
        <v>226</v>
      </c>
      <c r="D607" s="57" t="s">
        <v>818</v>
      </c>
      <c r="E607" s="46" t="s">
        <v>924</v>
      </c>
      <c r="F607" s="21">
        <v>44407</v>
      </c>
      <c r="G607" s="31"/>
      <c r="H607" s="49">
        <f t="shared" si="10"/>
        <v>0</v>
      </c>
      <c r="I607" s="50">
        <v>0</v>
      </c>
      <c r="K607" s="31">
        <v>23.25</v>
      </c>
      <c r="L607" s="49">
        <f t="shared" si="9"/>
        <v>279</v>
      </c>
      <c r="M607" s="50">
        <v>12</v>
      </c>
      <c r="N607" s="21" t="s">
        <v>1053</v>
      </c>
      <c r="O607" s="35"/>
      <c r="P607" s="49">
        <f t="shared" si="11"/>
        <v>0</v>
      </c>
      <c r="Q607" s="50">
        <v>200</v>
      </c>
    </row>
    <row r="608" spans="3:17" ht="16.5" x14ac:dyDescent="0.25">
      <c r="C608" s="36"/>
      <c r="D608" s="41" t="s">
        <v>818</v>
      </c>
      <c r="E608" s="46" t="s">
        <v>933</v>
      </c>
      <c r="G608" s="31">
        <v>868.4</v>
      </c>
      <c r="H608" s="49">
        <f t="shared" si="10"/>
        <v>134602</v>
      </c>
      <c r="I608" s="50">
        <v>155</v>
      </c>
      <c r="K608" s="31">
        <v>105</v>
      </c>
      <c r="L608" s="49">
        <f t="shared" si="9"/>
        <v>0</v>
      </c>
      <c r="M608" s="50">
        <v>0</v>
      </c>
      <c r="O608" s="35"/>
      <c r="P608" s="49">
        <f t="shared" si="11"/>
        <v>0</v>
      </c>
      <c r="Q608" s="50">
        <v>0</v>
      </c>
    </row>
    <row r="609" spans="3:17" ht="16.5" x14ac:dyDescent="0.25">
      <c r="C609" s="30" t="s">
        <v>227</v>
      </c>
      <c r="D609" s="41" t="s">
        <v>818</v>
      </c>
      <c r="E609" s="46" t="s">
        <v>921</v>
      </c>
      <c r="G609" s="31">
        <v>23.25</v>
      </c>
      <c r="H609" s="49">
        <f t="shared" si="10"/>
        <v>279</v>
      </c>
      <c r="I609" s="50">
        <v>12</v>
      </c>
      <c r="K609" s="31">
        <v>38</v>
      </c>
      <c r="L609" s="49">
        <f t="shared" si="9"/>
        <v>0</v>
      </c>
      <c r="M609" s="50">
        <v>0</v>
      </c>
      <c r="O609" s="35"/>
      <c r="P609" s="49">
        <f t="shared" si="11"/>
        <v>0</v>
      </c>
      <c r="Q609" s="50">
        <v>0</v>
      </c>
    </row>
    <row r="610" spans="3:17" ht="16.5" x14ac:dyDescent="0.25">
      <c r="C610" s="36"/>
      <c r="D610" s="41" t="s">
        <v>819</v>
      </c>
      <c r="E610" s="46" t="s">
        <v>941</v>
      </c>
      <c r="G610" s="31">
        <v>105</v>
      </c>
      <c r="H610" s="49">
        <f t="shared" si="10"/>
        <v>0</v>
      </c>
      <c r="I610" s="50">
        <v>0</v>
      </c>
      <c r="K610" s="31">
        <v>28</v>
      </c>
      <c r="L610" s="49">
        <f t="shared" si="9"/>
        <v>0</v>
      </c>
      <c r="M610" s="50">
        <v>0</v>
      </c>
      <c r="O610" s="36"/>
      <c r="P610" s="49">
        <f t="shared" si="11"/>
        <v>0</v>
      </c>
      <c r="Q610" s="50">
        <v>0</v>
      </c>
    </row>
    <row r="611" spans="3:17" ht="16.5" x14ac:dyDescent="0.25">
      <c r="C611" s="36"/>
      <c r="D611" s="41" t="s">
        <v>820</v>
      </c>
      <c r="E611" s="46" t="s">
        <v>921</v>
      </c>
      <c r="G611" s="31">
        <v>38</v>
      </c>
      <c r="H611" s="49">
        <f t="shared" si="10"/>
        <v>0</v>
      </c>
      <c r="I611" s="50">
        <v>0</v>
      </c>
      <c r="K611" s="31"/>
      <c r="L611" s="49">
        <f t="shared" si="9"/>
        <v>0</v>
      </c>
      <c r="M611" s="50">
        <v>0</v>
      </c>
      <c r="O611" s="36"/>
      <c r="P611" s="49">
        <f t="shared" si="11"/>
        <v>0</v>
      </c>
      <c r="Q611" s="50">
        <v>12</v>
      </c>
    </row>
    <row r="612" spans="3:17" ht="16.5" x14ac:dyDescent="0.25">
      <c r="C612" s="36"/>
      <c r="D612" s="41" t="s">
        <v>821</v>
      </c>
      <c r="E612" s="46" t="s">
        <v>941</v>
      </c>
      <c r="F612" s="21">
        <v>44382</v>
      </c>
      <c r="G612" s="31">
        <v>28</v>
      </c>
      <c r="H612" s="49">
        <f t="shared" si="10"/>
        <v>0</v>
      </c>
      <c r="I612" s="50">
        <v>0</v>
      </c>
      <c r="J612" s="21">
        <v>44414</v>
      </c>
      <c r="K612" s="31"/>
      <c r="L612" s="49">
        <f t="shared" si="9"/>
        <v>0</v>
      </c>
      <c r="M612" s="50">
        <v>0</v>
      </c>
      <c r="N612" s="21">
        <v>44456</v>
      </c>
      <c r="O612" s="36"/>
      <c r="P612" s="49">
        <f t="shared" si="11"/>
        <v>0</v>
      </c>
      <c r="Q612" s="50">
        <v>0</v>
      </c>
    </row>
    <row r="613" spans="3:17" ht="16.5" x14ac:dyDescent="0.25">
      <c r="C613" s="36"/>
      <c r="D613" s="41" t="s">
        <v>822</v>
      </c>
      <c r="E613" s="46" t="s">
        <v>921</v>
      </c>
      <c r="G613" s="31"/>
      <c r="H613" s="49">
        <f t="shared" si="10"/>
        <v>0</v>
      </c>
      <c r="I613" s="50">
        <v>0</v>
      </c>
      <c r="K613" s="31"/>
      <c r="L613" s="49">
        <f t="shared" si="9"/>
        <v>0</v>
      </c>
      <c r="M613" s="50">
        <v>0</v>
      </c>
      <c r="O613" s="36"/>
      <c r="P613" s="49">
        <f t="shared" si="11"/>
        <v>0</v>
      </c>
      <c r="Q613" s="50">
        <v>0</v>
      </c>
    </row>
    <row r="614" spans="3:17" ht="16.5" x14ac:dyDescent="0.25">
      <c r="C614" s="36"/>
      <c r="D614" s="41" t="s">
        <v>823</v>
      </c>
      <c r="E614" s="46" t="s">
        <v>921</v>
      </c>
      <c r="G614" s="31"/>
      <c r="H614" s="49">
        <f t="shared" si="10"/>
        <v>0</v>
      </c>
      <c r="I614" s="50">
        <v>0</v>
      </c>
      <c r="K614" s="31">
        <v>1840.75</v>
      </c>
      <c r="L614" s="49">
        <f t="shared" si="9"/>
        <v>0</v>
      </c>
      <c r="M614" s="50">
        <v>0</v>
      </c>
      <c r="O614" s="36"/>
      <c r="P614" s="49">
        <f t="shared" si="11"/>
        <v>0</v>
      </c>
      <c r="Q614" s="50">
        <v>0</v>
      </c>
    </row>
    <row r="615" spans="3:17" ht="16.5" x14ac:dyDescent="0.25">
      <c r="C615" s="36"/>
      <c r="D615" s="41" t="s">
        <v>824</v>
      </c>
      <c r="E615" s="46" t="s">
        <v>921</v>
      </c>
      <c r="G615" s="31"/>
      <c r="H615" s="49">
        <f t="shared" si="10"/>
        <v>0</v>
      </c>
      <c r="I615" s="50">
        <v>0</v>
      </c>
      <c r="K615" s="31">
        <v>530.27</v>
      </c>
      <c r="L615" s="49">
        <f t="shared" si="9"/>
        <v>0</v>
      </c>
      <c r="M615" s="50">
        <v>0</v>
      </c>
      <c r="O615" s="36"/>
      <c r="P615" s="49">
        <f t="shared" si="11"/>
        <v>0</v>
      </c>
      <c r="Q615" s="50">
        <v>0</v>
      </c>
    </row>
    <row r="616" spans="3:17" ht="16.5" x14ac:dyDescent="0.25">
      <c r="C616" s="36"/>
      <c r="D616" s="41" t="s">
        <v>825</v>
      </c>
      <c r="E616" s="46" t="s">
        <v>924</v>
      </c>
      <c r="G616" s="31">
        <v>1840.75</v>
      </c>
      <c r="H616" s="49">
        <f t="shared" si="10"/>
        <v>0</v>
      </c>
      <c r="I616" s="50">
        <v>0</v>
      </c>
      <c r="K616" s="31">
        <v>147</v>
      </c>
      <c r="L616" s="49">
        <f t="shared" si="9"/>
        <v>0</v>
      </c>
      <c r="M616" s="50">
        <v>0</v>
      </c>
      <c r="O616" s="36"/>
      <c r="P616" s="49">
        <f t="shared" si="11"/>
        <v>0</v>
      </c>
      <c r="Q616" s="50">
        <v>0</v>
      </c>
    </row>
    <row r="617" spans="3:17" ht="16.5" x14ac:dyDescent="0.25">
      <c r="C617" s="36"/>
      <c r="D617" s="41" t="s">
        <v>826</v>
      </c>
      <c r="E617" s="46" t="s">
        <v>947</v>
      </c>
      <c r="G617" s="31">
        <v>530.27</v>
      </c>
      <c r="H617" s="49">
        <f t="shared" si="10"/>
        <v>0</v>
      </c>
      <c r="I617" s="50">
        <v>0</v>
      </c>
      <c r="K617" s="31"/>
      <c r="L617" s="49">
        <f t="shared" si="9"/>
        <v>0</v>
      </c>
      <c r="M617" s="50">
        <v>156</v>
      </c>
      <c r="O617" s="36"/>
      <c r="P617" s="49">
        <f t="shared" si="11"/>
        <v>0</v>
      </c>
      <c r="Q617" s="50">
        <v>0</v>
      </c>
    </row>
    <row r="618" spans="3:17" ht="16.5" x14ac:dyDescent="0.25">
      <c r="C618" s="36"/>
      <c r="D618" s="41" t="s">
        <v>827</v>
      </c>
      <c r="E618" s="46" t="s">
        <v>921</v>
      </c>
      <c r="G618" s="31">
        <v>147</v>
      </c>
      <c r="H618" s="49">
        <f t="shared" si="10"/>
        <v>0</v>
      </c>
      <c r="I618" s="50">
        <v>0</v>
      </c>
      <c r="K618" s="31">
        <v>18</v>
      </c>
      <c r="L618" s="49">
        <f t="shared" si="9"/>
        <v>0</v>
      </c>
      <c r="M618" s="50">
        <v>0</v>
      </c>
      <c r="O618" s="36"/>
      <c r="P618" s="49">
        <f t="shared" si="11"/>
        <v>0</v>
      </c>
      <c r="Q618" s="50">
        <v>0</v>
      </c>
    </row>
    <row r="619" spans="3:17" ht="16.5" x14ac:dyDescent="0.25">
      <c r="C619" s="36"/>
      <c r="D619" s="41" t="s">
        <v>828</v>
      </c>
      <c r="E619" s="46" t="s">
        <v>1017</v>
      </c>
      <c r="G619" s="31"/>
      <c r="H619" s="49">
        <f t="shared" si="10"/>
        <v>0</v>
      </c>
      <c r="I619" s="50">
        <v>30</v>
      </c>
      <c r="K619" s="31"/>
      <c r="L619" s="49">
        <f t="shared" si="9"/>
        <v>0</v>
      </c>
      <c r="M619" s="50">
        <v>0</v>
      </c>
      <c r="O619" s="36"/>
      <c r="P619" s="49">
        <f t="shared" si="11"/>
        <v>0</v>
      </c>
      <c r="Q619" s="50">
        <v>0</v>
      </c>
    </row>
    <row r="620" spans="3:17" ht="16.5" x14ac:dyDescent="0.25">
      <c r="C620" s="36"/>
      <c r="D620" s="41" t="s">
        <v>829</v>
      </c>
      <c r="E620" s="46" t="s">
        <v>921</v>
      </c>
      <c r="G620" s="31">
        <v>18</v>
      </c>
      <c r="H620" s="49">
        <f t="shared" si="10"/>
        <v>0</v>
      </c>
      <c r="I620" s="50">
        <v>0</v>
      </c>
      <c r="K620" s="31">
        <v>51.66</v>
      </c>
      <c r="L620" s="49">
        <f t="shared" si="9"/>
        <v>13018.32</v>
      </c>
      <c r="M620" s="50">
        <v>252</v>
      </c>
      <c r="O620" s="36"/>
      <c r="P620" s="49">
        <f t="shared" si="11"/>
        <v>0</v>
      </c>
      <c r="Q620" s="50">
        <v>0</v>
      </c>
    </row>
    <row r="621" spans="3:17" ht="16.5" x14ac:dyDescent="0.25">
      <c r="C621" s="36"/>
      <c r="D621" s="41" t="s">
        <v>830</v>
      </c>
      <c r="E621" s="46" t="s">
        <v>1001</v>
      </c>
      <c r="G621" s="31"/>
      <c r="H621" s="49">
        <f t="shared" si="10"/>
        <v>0</v>
      </c>
      <c r="I621" s="50">
        <v>0</v>
      </c>
      <c r="K621" s="31">
        <v>33</v>
      </c>
      <c r="L621" s="49">
        <f t="shared" si="9"/>
        <v>0</v>
      </c>
      <c r="M621" s="50">
        <v>0</v>
      </c>
      <c r="O621" s="36"/>
      <c r="P621" s="49">
        <f t="shared" si="11"/>
        <v>0</v>
      </c>
      <c r="Q621" s="50">
        <v>153</v>
      </c>
    </row>
    <row r="622" spans="3:17" ht="16.5" x14ac:dyDescent="0.25">
      <c r="C622" s="36"/>
      <c r="D622" s="41" t="s">
        <v>831</v>
      </c>
      <c r="E622" s="46" t="s">
        <v>933</v>
      </c>
      <c r="G622" s="31">
        <v>51.66</v>
      </c>
      <c r="H622" s="49">
        <f t="shared" si="10"/>
        <v>1859.7599999999998</v>
      </c>
      <c r="I622" s="50">
        <v>36</v>
      </c>
      <c r="K622" s="31"/>
      <c r="L622" s="49">
        <f t="shared" si="9"/>
        <v>0</v>
      </c>
      <c r="M622" s="50">
        <v>0</v>
      </c>
      <c r="O622" s="36"/>
      <c r="P622" s="49">
        <f t="shared" si="11"/>
        <v>0</v>
      </c>
      <c r="Q622" s="50">
        <v>0</v>
      </c>
    </row>
    <row r="623" spans="3:17" ht="16.5" x14ac:dyDescent="0.25">
      <c r="C623" s="36"/>
      <c r="D623" s="41" t="s">
        <v>832</v>
      </c>
      <c r="E623" s="46" t="s">
        <v>921</v>
      </c>
      <c r="G623" s="31">
        <v>33</v>
      </c>
      <c r="H623" s="49">
        <f t="shared" si="10"/>
        <v>0</v>
      </c>
      <c r="I623" s="50">
        <v>0</v>
      </c>
      <c r="K623" s="31">
        <v>9000</v>
      </c>
      <c r="L623" s="49">
        <f t="shared" si="9"/>
        <v>135000</v>
      </c>
      <c r="M623" s="50">
        <v>15</v>
      </c>
      <c r="O623" s="36"/>
      <c r="P623" s="49">
        <f t="shared" si="11"/>
        <v>0</v>
      </c>
      <c r="Q623" s="50">
        <v>0</v>
      </c>
    </row>
    <row r="624" spans="3:17" ht="16.5" x14ac:dyDescent="0.25">
      <c r="C624" s="36"/>
      <c r="D624" s="41" t="s">
        <v>833</v>
      </c>
      <c r="E624" s="46" t="s">
        <v>921</v>
      </c>
      <c r="G624" s="31"/>
      <c r="H624" s="49">
        <f t="shared" si="10"/>
        <v>0</v>
      </c>
      <c r="I624" s="50">
        <v>0</v>
      </c>
      <c r="K624" s="31">
        <v>10.5</v>
      </c>
      <c r="L624" s="49">
        <f t="shared" si="9"/>
        <v>0</v>
      </c>
      <c r="M624" s="50">
        <v>0</v>
      </c>
      <c r="O624" s="36"/>
      <c r="P624" s="49">
        <f t="shared" si="11"/>
        <v>0</v>
      </c>
      <c r="Q624" s="50">
        <v>78</v>
      </c>
    </row>
    <row r="625" spans="3:17" ht="16.5" x14ac:dyDescent="0.25">
      <c r="C625" s="36"/>
      <c r="D625" s="41" t="s">
        <v>834</v>
      </c>
      <c r="E625" s="46" t="s">
        <v>1018</v>
      </c>
      <c r="F625" s="21">
        <v>44392</v>
      </c>
      <c r="G625" s="31">
        <v>9000</v>
      </c>
      <c r="H625" s="49">
        <f t="shared" si="10"/>
        <v>207000</v>
      </c>
      <c r="I625" s="50">
        <v>23</v>
      </c>
      <c r="J625" s="21">
        <v>44412</v>
      </c>
      <c r="K625" s="31">
        <v>60</v>
      </c>
      <c r="L625" s="49">
        <f t="shared" si="9"/>
        <v>0</v>
      </c>
      <c r="M625" s="50">
        <v>0</v>
      </c>
      <c r="N625" s="21">
        <v>44461</v>
      </c>
      <c r="O625" s="36"/>
      <c r="P625" s="49">
        <f t="shared" si="11"/>
        <v>0</v>
      </c>
      <c r="Q625" s="50">
        <v>0</v>
      </c>
    </row>
    <row r="626" spans="3:17" ht="16.5" x14ac:dyDescent="0.25">
      <c r="C626" s="36"/>
      <c r="D626" s="41" t="s">
        <v>835</v>
      </c>
      <c r="E626" s="46" t="s">
        <v>922</v>
      </c>
      <c r="F626" s="21">
        <v>44407</v>
      </c>
      <c r="G626" s="31">
        <v>10.5</v>
      </c>
      <c r="H626" s="49">
        <f t="shared" si="10"/>
        <v>0</v>
      </c>
      <c r="I626" s="50">
        <v>0</v>
      </c>
      <c r="K626" s="31">
        <v>682</v>
      </c>
      <c r="L626" s="49">
        <f t="shared" si="9"/>
        <v>0</v>
      </c>
      <c r="M626" s="50">
        <v>0</v>
      </c>
      <c r="N626" s="21">
        <v>44442</v>
      </c>
      <c r="O626" s="36"/>
      <c r="P626" s="49">
        <f t="shared" si="11"/>
        <v>0</v>
      </c>
      <c r="Q626" s="50">
        <v>0</v>
      </c>
    </row>
    <row r="627" spans="3:17" ht="16.5" x14ac:dyDescent="0.25">
      <c r="C627" s="36"/>
      <c r="D627" s="41" t="s">
        <v>836</v>
      </c>
      <c r="E627" s="46" t="s">
        <v>933</v>
      </c>
      <c r="G627" s="31">
        <v>60</v>
      </c>
      <c r="H627" s="49">
        <f t="shared" si="10"/>
        <v>0</v>
      </c>
      <c r="I627" s="50">
        <v>0</v>
      </c>
      <c r="K627" s="31">
        <v>3950</v>
      </c>
      <c r="L627" s="49">
        <f t="shared" si="9"/>
        <v>0</v>
      </c>
      <c r="M627" s="50">
        <v>0</v>
      </c>
      <c r="O627" s="36"/>
      <c r="P627" s="49">
        <f t="shared" si="11"/>
        <v>0</v>
      </c>
      <c r="Q627" s="50">
        <v>2</v>
      </c>
    </row>
    <row r="628" spans="3:17" ht="16.5" x14ac:dyDescent="0.25">
      <c r="C628" s="36"/>
      <c r="D628" s="41" t="s">
        <v>837</v>
      </c>
      <c r="E628" s="46" t="s">
        <v>933</v>
      </c>
      <c r="G628" s="31">
        <v>682</v>
      </c>
      <c r="H628" s="49">
        <f t="shared" si="10"/>
        <v>0</v>
      </c>
      <c r="I628" s="50">
        <v>0</v>
      </c>
      <c r="K628" s="31"/>
      <c r="L628" s="49">
        <f t="shared" si="9"/>
        <v>0</v>
      </c>
      <c r="M628" s="50">
        <v>0</v>
      </c>
      <c r="O628" s="36"/>
      <c r="P628" s="49">
        <f t="shared" si="11"/>
        <v>0</v>
      </c>
      <c r="Q628" s="50">
        <v>0</v>
      </c>
    </row>
    <row r="629" spans="3:17" ht="16.5" x14ac:dyDescent="0.25">
      <c r="C629" s="33" t="s">
        <v>228</v>
      </c>
      <c r="D629" s="57" t="s">
        <v>838</v>
      </c>
      <c r="E629" s="46" t="s">
        <v>933</v>
      </c>
      <c r="G629" s="31">
        <v>3950</v>
      </c>
      <c r="H629" s="49">
        <f t="shared" si="10"/>
        <v>0</v>
      </c>
      <c r="I629" s="50">
        <v>0</v>
      </c>
      <c r="K629" s="31"/>
      <c r="L629" s="49">
        <f t="shared" si="9"/>
        <v>0</v>
      </c>
      <c r="M629" s="50">
        <v>0</v>
      </c>
      <c r="O629" s="36"/>
      <c r="P629" s="49">
        <f t="shared" si="11"/>
        <v>0</v>
      </c>
      <c r="Q629" s="50">
        <v>0</v>
      </c>
    </row>
    <row r="630" spans="3:17" ht="16.5" x14ac:dyDescent="0.25">
      <c r="C630" s="33" t="s">
        <v>229</v>
      </c>
      <c r="D630" s="57" t="s">
        <v>839</v>
      </c>
      <c r="E630" s="46" t="s">
        <v>933</v>
      </c>
      <c r="F630" s="21">
        <v>44392</v>
      </c>
      <c r="G630" s="36"/>
      <c r="H630" s="49">
        <f t="shared" si="10"/>
        <v>0</v>
      </c>
      <c r="I630" s="50">
        <v>0</v>
      </c>
      <c r="J630" s="21">
        <v>44427</v>
      </c>
      <c r="K630" s="31">
        <v>805</v>
      </c>
      <c r="L630" s="49">
        <f t="shared" si="9"/>
        <v>0</v>
      </c>
      <c r="M630" s="50">
        <v>0</v>
      </c>
      <c r="O630" s="36"/>
      <c r="P630" s="49">
        <f t="shared" si="11"/>
        <v>0</v>
      </c>
      <c r="Q630" s="50">
        <v>0</v>
      </c>
    </row>
    <row r="631" spans="3:17" ht="16.5" x14ac:dyDescent="0.25">
      <c r="C631" s="36"/>
      <c r="D631" s="41" t="s">
        <v>840</v>
      </c>
      <c r="E631" s="46" t="s">
        <v>921</v>
      </c>
      <c r="G631" s="36"/>
      <c r="H631" s="49">
        <f t="shared" si="10"/>
        <v>0</v>
      </c>
      <c r="I631" s="50">
        <v>0</v>
      </c>
      <c r="K631" s="31">
        <v>915.55</v>
      </c>
      <c r="L631" s="49">
        <f t="shared" si="9"/>
        <v>0</v>
      </c>
      <c r="M631" s="50">
        <v>0</v>
      </c>
      <c r="O631" s="36"/>
      <c r="P631" s="49">
        <f t="shared" si="11"/>
        <v>0</v>
      </c>
      <c r="Q631" s="50">
        <v>0</v>
      </c>
    </row>
    <row r="632" spans="3:17" ht="16.5" x14ac:dyDescent="0.25">
      <c r="C632" s="30" t="s">
        <v>230</v>
      </c>
      <c r="D632" s="41" t="s">
        <v>841</v>
      </c>
      <c r="E632" s="46" t="s">
        <v>924</v>
      </c>
      <c r="G632" s="31">
        <v>805</v>
      </c>
      <c r="H632" s="49">
        <f t="shared" si="10"/>
        <v>0</v>
      </c>
      <c r="I632" s="50">
        <v>0</v>
      </c>
      <c r="K632" s="36"/>
      <c r="L632" s="49">
        <f t="shared" si="9"/>
        <v>0</v>
      </c>
      <c r="M632" s="50">
        <v>0</v>
      </c>
      <c r="O632" s="36">
        <v>1170</v>
      </c>
      <c r="P632" s="49">
        <f t="shared" si="11"/>
        <v>0</v>
      </c>
      <c r="Q632" s="50">
        <v>0</v>
      </c>
    </row>
    <row r="633" spans="3:17" ht="16.5" x14ac:dyDescent="0.25">
      <c r="C633" s="36"/>
      <c r="D633" s="41" t="s">
        <v>841</v>
      </c>
      <c r="E633" s="46" t="s">
        <v>969</v>
      </c>
      <c r="G633" s="31">
        <v>915.55</v>
      </c>
      <c r="H633" s="49">
        <f t="shared" si="10"/>
        <v>0</v>
      </c>
      <c r="I633" s="50">
        <v>0</v>
      </c>
      <c r="K633" s="31">
        <v>474.99</v>
      </c>
      <c r="L633" s="49">
        <f t="shared" si="9"/>
        <v>0</v>
      </c>
      <c r="M633" s="50">
        <v>0</v>
      </c>
      <c r="O633" s="36"/>
      <c r="P633" s="49">
        <f t="shared" si="11"/>
        <v>0</v>
      </c>
      <c r="Q633" s="50">
        <v>0</v>
      </c>
    </row>
    <row r="634" spans="3:17" ht="16.5" x14ac:dyDescent="0.25">
      <c r="C634" s="36"/>
      <c r="D634" s="41" t="s">
        <v>841</v>
      </c>
      <c r="E634" s="46" t="s">
        <v>916</v>
      </c>
      <c r="G634" s="31"/>
      <c r="H634" s="49">
        <f t="shared" si="10"/>
        <v>0</v>
      </c>
      <c r="I634" s="50">
        <v>0</v>
      </c>
      <c r="K634" s="31">
        <v>240</v>
      </c>
      <c r="L634" s="49">
        <f t="shared" si="9"/>
        <v>0</v>
      </c>
      <c r="M634" s="50">
        <v>0</v>
      </c>
      <c r="O634" s="36"/>
      <c r="P634" s="49">
        <f t="shared" si="11"/>
        <v>0</v>
      </c>
      <c r="Q634" s="50">
        <v>0</v>
      </c>
    </row>
    <row r="635" spans="3:17" ht="16.5" x14ac:dyDescent="0.25">
      <c r="C635" s="36"/>
      <c r="D635" s="41" t="s">
        <v>842</v>
      </c>
      <c r="E635" s="46" t="s">
        <v>921</v>
      </c>
      <c r="G635" s="31">
        <v>474.99</v>
      </c>
      <c r="H635" s="49">
        <f t="shared" si="10"/>
        <v>0</v>
      </c>
      <c r="I635" s="50">
        <v>0</v>
      </c>
      <c r="J635" s="21">
        <v>44412</v>
      </c>
      <c r="K635" s="31">
        <v>2362.2199999999998</v>
      </c>
      <c r="L635" s="49">
        <f t="shared" si="9"/>
        <v>11811.099999999999</v>
      </c>
      <c r="M635" s="50">
        <v>5</v>
      </c>
      <c r="O635" s="36"/>
      <c r="P635" s="49">
        <f t="shared" si="11"/>
        <v>0</v>
      </c>
      <c r="Q635" s="50">
        <v>0</v>
      </c>
    </row>
    <row r="636" spans="3:17" ht="16.5" x14ac:dyDescent="0.25">
      <c r="C636" s="36"/>
      <c r="D636" s="41" t="s">
        <v>843</v>
      </c>
      <c r="E636" s="46" t="s">
        <v>957</v>
      </c>
      <c r="G636" s="31">
        <v>240</v>
      </c>
      <c r="H636" s="49">
        <f t="shared" si="10"/>
        <v>0</v>
      </c>
      <c r="I636" s="50">
        <v>0</v>
      </c>
      <c r="K636" s="31">
        <v>13.56</v>
      </c>
      <c r="L636" s="49">
        <f t="shared" si="9"/>
        <v>1898.4</v>
      </c>
      <c r="M636" s="50">
        <v>140</v>
      </c>
      <c r="O636" s="36"/>
      <c r="P636" s="49">
        <f t="shared" si="11"/>
        <v>0</v>
      </c>
      <c r="Q636" s="50">
        <v>0</v>
      </c>
    </row>
    <row r="637" spans="3:17" ht="16.5" x14ac:dyDescent="0.25">
      <c r="C637" s="30" t="s">
        <v>231</v>
      </c>
      <c r="D637" s="41" t="s">
        <v>844</v>
      </c>
      <c r="E637" s="46" t="s">
        <v>972</v>
      </c>
      <c r="G637" s="31">
        <v>2362.2199999999998</v>
      </c>
      <c r="H637" s="49">
        <f t="shared" si="10"/>
        <v>11811.099999999999</v>
      </c>
      <c r="I637" s="50">
        <v>5</v>
      </c>
      <c r="K637" s="31">
        <v>2363</v>
      </c>
      <c r="L637" s="49">
        <f t="shared" si="9"/>
        <v>0</v>
      </c>
      <c r="M637" s="50">
        <v>0</v>
      </c>
      <c r="O637" s="36"/>
      <c r="P637" s="49">
        <f t="shared" si="11"/>
        <v>0</v>
      </c>
      <c r="Q637" s="50">
        <v>0</v>
      </c>
    </row>
    <row r="638" spans="3:17" ht="16.5" x14ac:dyDescent="0.25">
      <c r="C638" s="36"/>
      <c r="D638" s="41" t="s">
        <v>845</v>
      </c>
      <c r="E638" s="46" t="s">
        <v>934</v>
      </c>
      <c r="G638" s="31">
        <v>13.56</v>
      </c>
      <c r="H638" s="49">
        <f t="shared" si="10"/>
        <v>3525.6</v>
      </c>
      <c r="I638" s="50">
        <v>260</v>
      </c>
      <c r="K638" s="31">
        <v>225.77</v>
      </c>
      <c r="L638" s="49">
        <f>(M638*K638)</f>
        <v>9030.8000000000011</v>
      </c>
      <c r="M638" s="50">
        <v>40</v>
      </c>
      <c r="O638" s="36"/>
      <c r="P638" s="49">
        <f t="shared" si="11"/>
        <v>0</v>
      </c>
      <c r="Q638" s="50">
        <v>0</v>
      </c>
    </row>
    <row r="639" spans="3:17" ht="16.5" x14ac:dyDescent="0.25">
      <c r="C639" s="30" t="s">
        <v>232</v>
      </c>
      <c r="D639" s="41" t="s">
        <v>846</v>
      </c>
      <c r="E639" s="46" t="s">
        <v>933</v>
      </c>
      <c r="G639" s="31">
        <v>225.77</v>
      </c>
      <c r="H639" s="49">
        <f t="shared" si="10"/>
        <v>15578.130000000001</v>
      </c>
      <c r="I639" s="50">
        <v>69</v>
      </c>
      <c r="J639" s="21">
        <v>44420</v>
      </c>
      <c r="K639" s="31">
        <v>1050</v>
      </c>
      <c r="L639" s="49">
        <f t="shared" si="9"/>
        <v>0</v>
      </c>
      <c r="M639" s="50">
        <v>0</v>
      </c>
      <c r="N639" s="21" t="s">
        <v>1054</v>
      </c>
      <c r="O639" s="36"/>
      <c r="P639" s="49">
        <f t="shared" si="11"/>
        <v>0</v>
      </c>
      <c r="Q639" s="50">
        <v>0</v>
      </c>
    </row>
    <row r="640" spans="3:17" ht="16.5" x14ac:dyDescent="0.25">
      <c r="C640" s="36"/>
      <c r="D640" s="41" t="s">
        <v>847</v>
      </c>
      <c r="E640" s="46" t="s">
        <v>921</v>
      </c>
      <c r="G640" s="31">
        <v>1050</v>
      </c>
      <c r="H640" s="49">
        <f t="shared" si="10"/>
        <v>0</v>
      </c>
      <c r="I640" s="50">
        <v>0</v>
      </c>
      <c r="K640" s="31">
        <v>478.4</v>
      </c>
      <c r="L640" s="49">
        <f t="shared" si="9"/>
        <v>0</v>
      </c>
      <c r="M640" s="50">
        <v>0</v>
      </c>
      <c r="O640" s="36"/>
      <c r="P640" s="49">
        <f t="shared" si="11"/>
        <v>0</v>
      </c>
      <c r="Q640" s="50">
        <v>3</v>
      </c>
    </row>
    <row r="641" spans="3:17" ht="16.5" x14ac:dyDescent="0.25">
      <c r="C641" s="36"/>
      <c r="D641" s="41" t="s">
        <v>848</v>
      </c>
      <c r="E641" s="46" t="s">
        <v>926</v>
      </c>
      <c r="G641" s="31">
        <v>478.4</v>
      </c>
      <c r="H641" s="49">
        <f t="shared" si="10"/>
        <v>0</v>
      </c>
      <c r="I641" s="50">
        <v>0</v>
      </c>
      <c r="K641" s="31">
        <v>38</v>
      </c>
      <c r="L641" s="49">
        <f t="shared" si="9"/>
        <v>7600</v>
      </c>
      <c r="M641" s="50">
        <v>200</v>
      </c>
      <c r="O641" s="36"/>
      <c r="P641" s="49">
        <f t="shared" si="11"/>
        <v>0</v>
      </c>
      <c r="Q641" s="50">
        <v>0</v>
      </c>
    </row>
    <row r="642" spans="3:17" ht="16.5" x14ac:dyDescent="0.25">
      <c r="C642" s="36"/>
      <c r="D642" s="41" t="s">
        <v>849</v>
      </c>
      <c r="E642" s="46" t="s">
        <v>975</v>
      </c>
      <c r="G642" s="31">
        <v>38</v>
      </c>
      <c r="H642" s="49">
        <f>(I642*G642)</f>
        <v>3800</v>
      </c>
      <c r="I642" s="50">
        <v>100</v>
      </c>
      <c r="K642" s="31">
        <v>72</v>
      </c>
      <c r="L642" s="49">
        <f t="shared" si="9"/>
        <v>21600</v>
      </c>
      <c r="M642" s="50">
        <v>300</v>
      </c>
      <c r="O642" s="36"/>
      <c r="P642" s="49">
        <f>(Q642*O642)</f>
        <v>0</v>
      </c>
      <c r="Q642" s="50">
        <v>0</v>
      </c>
    </row>
    <row r="643" spans="3:17" ht="16.5" x14ac:dyDescent="0.25">
      <c r="C643" s="36"/>
      <c r="D643" s="41" t="s">
        <v>850</v>
      </c>
      <c r="E643" s="46" t="s">
        <v>986</v>
      </c>
      <c r="G643" s="31">
        <v>72</v>
      </c>
      <c r="H643" s="49">
        <f t="shared" si="10"/>
        <v>21600</v>
      </c>
      <c r="I643" s="50">
        <v>300</v>
      </c>
      <c r="K643" s="31">
        <v>391.82</v>
      </c>
      <c r="L643" s="49">
        <f t="shared" si="9"/>
        <v>0</v>
      </c>
      <c r="M643" s="50">
        <v>0</v>
      </c>
      <c r="O643" s="36"/>
      <c r="P643" s="49">
        <f t="shared" si="11"/>
        <v>0</v>
      </c>
      <c r="Q643" s="50">
        <v>33</v>
      </c>
    </row>
    <row r="644" spans="3:17" ht="16.5" x14ac:dyDescent="0.25">
      <c r="C644" s="30" t="s">
        <v>233</v>
      </c>
      <c r="D644" s="41" t="s">
        <v>851</v>
      </c>
      <c r="E644" s="46" t="s">
        <v>941</v>
      </c>
      <c r="F644" s="21">
        <v>44382</v>
      </c>
      <c r="G644" s="31">
        <v>391.82</v>
      </c>
      <c r="H644" s="49">
        <f t="shared" si="10"/>
        <v>0</v>
      </c>
      <c r="I644" s="50">
        <v>0</v>
      </c>
      <c r="J644" s="21">
        <v>44412</v>
      </c>
      <c r="K644" s="31">
        <v>282</v>
      </c>
      <c r="L644" s="49">
        <f t="shared" si="9"/>
        <v>0</v>
      </c>
      <c r="M644" s="50">
        <v>0</v>
      </c>
      <c r="N644" s="21">
        <v>44442</v>
      </c>
      <c r="O644" s="36"/>
      <c r="P644" s="49">
        <f t="shared" si="11"/>
        <v>0</v>
      </c>
      <c r="Q644" s="50">
        <v>0</v>
      </c>
    </row>
    <row r="645" spans="3:17" ht="16.5" x14ac:dyDescent="0.25">
      <c r="C645" s="30" t="s">
        <v>234</v>
      </c>
      <c r="D645" s="41" t="s">
        <v>852</v>
      </c>
      <c r="E645" s="46" t="s">
        <v>926</v>
      </c>
      <c r="G645" s="31">
        <v>282</v>
      </c>
      <c r="H645" s="49">
        <f t="shared" si="10"/>
        <v>0</v>
      </c>
      <c r="I645" s="50">
        <v>0</v>
      </c>
      <c r="K645" s="31">
        <v>0.11</v>
      </c>
      <c r="L645" s="49">
        <f t="shared" si="9"/>
        <v>4.4000000000000004</v>
      </c>
      <c r="M645" s="50">
        <v>40</v>
      </c>
      <c r="O645" s="36"/>
      <c r="P645" s="49">
        <f t="shared" si="11"/>
        <v>0</v>
      </c>
      <c r="Q645" s="50">
        <v>0</v>
      </c>
    </row>
    <row r="646" spans="3:17" ht="16.5" x14ac:dyDescent="0.25">
      <c r="C646" s="36"/>
      <c r="D646" s="41" t="s">
        <v>853</v>
      </c>
      <c r="E646" s="46" t="s">
        <v>921</v>
      </c>
      <c r="G646" s="31">
        <v>0.11</v>
      </c>
      <c r="H646" s="49">
        <f t="shared" si="10"/>
        <v>4.4000000000000004</v>
      </c>
      <c r="I646" s="50">
        <v>40</v>
      </c>
      <c r="K646" s="31">
        <v>34.29</v>
      </c>
      <c r="L646" s="49">
        <f t="shared" si="9"/>
        <v>0</v>
      </c>
      <c r="M646" s="50">
        <v>0</v>
      </c>
      <c r="O646" s="36"/>
      <c r="P646" s="49">
        <f t="shared" si="11"/>
        <v>0</v>
      </c>
      <c r="Q646" s="50">
        <v>100</v>
      </c>
    </row>
    <row r="647" spans="3:17" ht="16.5" x14ac:dyDescent="0.25">
      <c r="C647" s="36"/>
      <c r="D647" s="41" t="s">
        <v>854</v>
      </c>
      <c r="E647" s="46" t="s">
        <v>1019</v>
      </c>
      <c r="G647" s="31">
        <v>34.29</v>
      </c>
      <c r="H647" s="49">
        <f t="shared" si="10"/>
        <v>0</v>
      </c>
      <c r="I647" s="50">
        <v>0</v>
      </c>
      <c r="K647" s="31">
        <v>1.26</v>
      </c>
      <c r="L647" s="49">
        <f t="shared" si="9"/>
        <v>126</v>
      </c>
      <c r="M647" s="50">
        <v>100</v>
      </c>
      <c r="O647" s="36"/>
      <c r="P647" s="49">
        <f t="shared" si="11"/>
        <v>0</v>
      </c>
      <c r="Q647" s="50">
        <v>100</v>
      </c>
    </row>
    <row r="648" spans="3:17" ht="16.5" x14ac:dyDescent="0.25">
      <c r="C648" s="30" t="s">
        <v>235</v>
      </c>
      <c r="D648" s="41" t="s">
        <v>855</v>
      </c>
      <c r="E648" s="46" t="s">
        <v>921</v>
      </c>
      <c r="G648" s="31">
        <v>1.26</v>
      </c>
      <c r="H648" s="49">
        <f t="shared" si="10"/>
        <v>0</v>
      </c>
      <c r="I648" s="50">
        <v>0</v>
      </c>
      <c r="K648" s="31"/>
      <c r="L648" s="49">
        <f t="shared" si="9"/>
        <v>0</v>
      </c>
      <c r="M648" s="50">
        <v>0</v>
      </c>
      <c r="O648" s="36"/>
      <c r="P648" s="49">
        <f t="shared" si="11"/>
        <v>0</v>
      </c>
      <c r="Q648" s="50">
        <v>0</v>
      </c>
    </row>
    <row r="649" spans="3:17" ht="16.5" x14ac:dyDescent="0.25">
      <c r="C649" s="41"/>
      <c r="D649" s="41" t="s">
        <v>856</v>
      </c>
      <c r="E649" s="46" t="s">
        <v>964</v>
      </c>
      <c r="G649" s="31"/>
      <c r="H649" s="49">
        <f t="shared" si="10"/>
        <v>0</v>
      </c>
      <c r="I649" s="50">
        <v>0</v>
      </c>
      <c r="K649" s="31">
        <v>335</v>
      </c>
      <c r="L649" s="49">
        <f t="shared" si="9"/>
        <v>0</v>
      </c>
      <c r="M649" s="50">
        <v>0</v>
      </c>
      <c r="O649" s="36"/>
      <c r="P649" s="49">
        <f t="shared" si="11"/>
        <v>0</v>
      </c>
      <c r="Q649" s="50">
        <v>2</v>
      </c>
    </row>
    <row r="650" spans="3:17" ht="16.5" x14ac:dyDescent="0.25">
      <c r="C650" s="36"/>
      <c r="D650" s="41" t="s">
        <v>857</v>
      </c>
      <c r="E650" s="46" t="s">
        <v>921</v>
      </c>
      <c r="G650" s="31">
        <v>335</v>
      </c>
      <c r="H650" s="49">
        <f t="shared" si="10"/>
        <v>0</v>
      </c>
      <c r="I650" s="50">
        <v>0</v>
      </c>
      <c r="K650" s="31">
        <v>310</v>
      </c>
      <c r="L650" s="49">
        <f t="shared" si="9"/>
        <v>0</v>
      </c>
      <c r="M650" s="50">
        <v>0</v>
      </c>
      <c r="O650" s="36"/>
      <c r="P650" s="49">
        <f t="shared" si="11"/>
        <v>0</v>
      </c>
      <c r="Q650" s="50">
        <v>100</v>
      </c>
    </row>
    <row r="651" spans="3:17" ht="16.5" x14ac:dyDescent="0.25">
      <c r="C651" s="36"/>
      <c r="D651" s="41" t="s">
        <v>858</v>
      </c>
      <c r="E651" s="46" t="s">
        <v>935</v>
      </c>
      <c r="G651" s="31">
        <v>310</v>
      </c>
      <c r="H651" s="49">
        <f t="shared" si="10"/>
        <v>0</v>
      </c>
      <c r="I651" s="50">
        <v>0</v>
      </c>
      <c r="K651" s="31">
        <v>7.1280000000000001</v>
      </c>
      <c r="L651" s="49">
        <f t="shared" si="9"/>
        <v>0</v>
      </c>
      <c r="M651" s="50">
        <v>0</v>
      </c>
      <c r="O651" s="36"/>
      <c r="P651" s="49">
        <f t="shared" si="11"/>
        <v>0</v>
      </c>
      <c r="Q651" s="50">
        <v>0</v>
      </c>
    </row>
    <row r="652" spans="3:17" ht="16.5" x14ac:dyDescent="0.25">
      <c r="C652" s="36"/>
      <c r="D652" s="43" t="s">
        <v>859</v>
      </c>
      <c r="E652" s="46" t="s">
        <v>1020</v>
      </c>
      <c r="G652" s="31">
        <v>7.1280000000000001</v>
      </c>
      <c r="H652" s="49">
        <f t="shared" si="10"/>
        <v>57.024000000000001</v>
      </c>
      <c r="I652" s="50">
        <v>8</v>
      </c>
      <c r="K652" s="31">
        <v>437</v>
      </c>
      <c r="L652" s="49">
        <f t="shared" si="9"/>
        <v>0</v>
      </c>
      <c r="M652" s="50">
        <v>0</v>
      </c>
      <c r="O652" s="36"/>
      <c r="P652" s="49">
        <f t="shared" si="11"/>
        <v>0</v>
      </c>
      <c r="Q652" s="50">
        <v>0</v>
      </c>
    </row>
    <row r="653" spans="3:17" ht="16.5" x14ac:dyDescent="0.25">
      <c r="C653" s="36"/>
      <c r="D653" s="43" t="s">
        <v>860</v>
      </c>
      <c r="E653" s="46" t="s">
        <v>1020</v>
      </c>
      <c r="F653" s="21">
        <v>44405</v>
      </c>
      <c r="G653" s="31">
        <v>437</v>
      </c>
      <c r="H653" s="49">
        <f t="shared" si="10"/>
        <v>0</v>
      </c>
      <c r="I653" s="50">
        <v>0</v>
      </c>
      <c r="K653" s="31"/>
      <c r="L653" s="49">
        <f t="shared" si="9"/>
        <v>0</v>
      </c>
      <c r="M653" s="50">
        <v>0</v>
      </c>
      <c r="N653" s="21">
        <v>44461</v>
      </c>
      <c r="O653" s="36"/>
      <c r="P653" s="49">
        <f t="shared" si="11"/>
        <v>0</v>
      </c>
      <c r="Q653" s="50">
        <v>0</v>
      </c>
    </row>
    <row r="654" spans="3:17" ht="16.5" x14ac:dyDescent="0.25">
      <c r="C654" s="36"/>
      <c r="D654" s="43" t="s">
        <v>861</v>
      </c>
      <c r="E654" s="46" t="s">
        <v>1020</v>
      </c>
      <c r="G654" s="31"/>
      <c r="H654" s="49">
        <f t="shared" si="10"/>
        <v>0</v>
      </c>
      <c r="I654" s="50">
        <v>0</v>
      </c>
      <c r="K654" s="31"/>
      <c r="L654" s="49">
        <f t="shared" si="9"/>
        <v>0</v>
      </c>
      <c r="M654" s="50">
        <v>0</v>
      </c>
      <c r="O654" s="36"/>
      <c r="P654" s="49">
        <f t="shared" si="11"/>
        <v>0</v>
      </c>
      <c r="Q654" s="50">
        <v>0</v>
      </c>
    </row>
    <row r="655" spans="3:17" ht="16.5" x14ac:dyDescent="0.25">
      <c r="C655" s="36"/>
      <c r="D655" s="43" t="s">
        <v>862</v>
      </c>
      <c r="E655" s="46" t="s">
        <v>1020</v>
      </c>
      <c r="G655" s="31"/>
      <c r="H655" s="49">
        <f t="shared" si="10"/>
        <v>0</v>
      </c>
      <c r="I655" s="50">
        <v>0</v>
      </c>
      <c r="K655" s="31">
        <v>213.9</v>
      </c>
      <c r="L655" s="49">
        <f t="shared" si="9"/>
        <v>0</v>
      </c>
      <c r="M655" s="50">
        <v>0</v>
      </c>
      <c r="O655" s="36"/>
      <c r="P655" s="49">
        <f t="shared" si="11"/>
        <v>0</v>
      </c>
      <c r="Q655" s="50">
        <v>0</v>
      </c>
    </row>
    <row r="656" spans="3:17" ht="16.5" x14ac:dyDescent="0.25">
      <c r="C656" s="36"/>
      <c r="D656" s="43" t="s">
        <v>863</v>
      </c>
      <c r="E656" s="46" t="s">
        <v>956</v>
      </c>
      <c r="G656" s="31">
        <v>213.9</v>
      </c>
      <c r="H656" s="49">
        <f t="shared" si="10"/>
        <v>0</v>
      </c>
      <c r="I656" s="50">
        <v>0</v>
      </c>
      <c r="K656" s="31">
        <v>128.4</v>
      </c>
      <c r="L656" s="49">
        <f t="shared" si="9"/>
        <v>19260</v>
      </c>
      <c r="M656" s="50">
        <v>150</v>
      </c>
      <c r="O656" s="36"/>
      <c r="P656" s="49">
        <f t="shared" si="11"/>
        <v>0</v>
      </c>
      <c r="Q656" s="50">
        <v>17</v>
      </c>
    </row>
    <row r="657" spans="3:17" ht="16.5" x14ac:dyDescent="0.25">
      <c r="C657" s="36"/>
      <c r="D657" s="43" t="s">
        <v>864</v>
      </c>
      <c r="E657" s="46" t="s">
        <v>924</v>
      </c>
      <c r="G657" s="31">
        <v>128.4</v>
      </c>
      <c r="H657" s="49">
        <f t="shared" si="10"/>
        <v>19260</v>
      </c>
      <c r="I657" s="50">
        <v>150</v>
      </c>
      <c r="K657" s="31">
        <v>533.46</v>
      </c>
      <c r="L657" s="49">
        <f t="shared" si="9"/>
        <v>0</v>
      </c>
      <c r="M657" s="50">
        <v>0</v>
      </c>
      <c r="O657" s="36"/>
      <c r="P657" s="49">
        <f t="shared" si="11"/>
        <v>0</v>
      </c>
      <c r="Q657" s="50">
        <v>0</v>
      </c>
    </row>
    <row r="658" spans="3:17" ht="16.5" x14ac:dyDescent="0.25">
      <c r="C658" s="36"/>
      <c r="D658" s="43" t="s">
        <v>865</v>
      </c>
      <c r="E658" s="46" t="s">
        <v>969</v>
      </c>
      <c r="G658" s="31">
        <v>533.46</v>
      </c>
      <c r="H658" s="49">
        <f t="shared" si="10"/>
        <v>0</v>
      </c>
      <c r="I658" s="50">
        <v>0</v>
      </c>
      <c r="K658" s="31"/>
      <c r="L658" s="49">
        <f t="shared" si="9"/>
        <v>0</v>
      </c>
      <c r="M658" s="50">
        <v>0</v>
      </c>
      <c r="O658" s="36"/>
      <c r="P658" s="49">
        <f t="shared" si="11"/>
        <v>0</v>
      </c>
      <c r="Q658" s="50">
        <v>0</v>
      </c>
    </row>
    <row r="659" spans="3:17" ht="16.5" x14ac:dyDescent="0.25">
      <c r="C659" s="36"/>
      <c r="D659" s="43" t="s">
        <v>866</v>
      </c>
      <c r="E659" s="46" t="s">
        <v>926</v>
      </c>
      <c r="G659" s="36"/>
      <c r="H659" s="49">
        <f t="shared" si="10"/>
        <v>0</v>
      </c>
      <c r="I659" s="50">
        <v>0</v>
      </c>
      <c r="K659" s="31"/>
      <c r="L659" s="49">
        <f t="shared" ref="L659:L722" si="12">(M659*K659)</f>
        <v>0</v>
      </c>
      <c r="M659" s="50">
        <v>0</v>
      </c>
      <c r="O659" s="36"/>
      <c r="P659" s="49">
        <f t="shared" si="11"/>
        <v>0</v>
      </c>
      <c r="Q659" s="50">
        <v>0</v>
      </c>
    </row>
    <row r="660" spans="3:17" ht="16.5" x14ac:dyDescent="0.25">
      <c r="C660" s="36"/>
      <c r="D660" s="43" t="s">
        <v>1052</v>
      </c>
      <c r="E660" s="46" t="s">
        <v>921</v>
      </c>
      <c r="G660" s="36"/>
      <c r="H660" s="49">
        <f t="shared" si="10"/>
        <v>0</v>
      </c>
      <c r="I660" s="50">
        <v>0</v>
      </c>
      <c r="K660" s="31"/>
      <c r="L660" s="49">
        <f t="shared" si="12"/>
        <v>0</v>
      </c>
      <c r="M660" s="50">
        <v>0</v>
      </c>
      <c r="O660" s="36"/>
      <c r="P660" s="49">
        <f t="shared" si="11"/>
        <v>0</v>
      </c>
      <c r="Q660" s="50">
        <v>0</v>
      </c>
    </row>
    <row r="661" spans="3:17" ht="16.5" x14ac:dyDescent="0.25">
      <c r="C661" s="36"/>
      <c r="D661" s="43" t="s">
        <v>867</v>
      </c>
      <c r="E661" s="46" t="s">
        <v>947</v>
      </c>
      <c r="G661" s="36"/>
      <c r="H661" s="49">
        <f t="shared" ref="H661:H724" si="13">(I661*G661)</f>
        <v>0</v>
      </c>
      <c r="I661" s="50">
        <v>0</v>
      </c>
      <c r="J661" s="21">
        <v>44468</v>
      </c>
      <c r="K661" s="31"/>
      <c r="L661" s="49">
        <f t="shared" si="12"/>
        <v>0</v>
      </c>
      <c r="M661" s="50">
        <v>0</v>
      </c>
      <c r="O661" s="36"/>
      <c r="P661" s="49">
        <f t="shared" si="11"/>
        <v>0</v>
      </c>
      <c r="Q661" s="50">
        <v>1000</v>
      </c>
    </row>
    <row r="662" spans="3:17" ht="16.5" x14ac:dyDescent="0.25">
      <c r="C662" s="36"/>
      <c r="D662" s="43" t="s">
        <v>868</v>
      </c>
      <c r="E662" s="46" t="s">
        <v>947</v>
      </c>
      <c r="G662" s="36"/>
      <c r="H662" s="49">
        <f t="shared" si="13"/>
        <v>0</v>
      </c>
      <c r="I662" s="50">
        <v>0</v>
      </c>
      <c r="K662" s="31"/>
      <c r="L662" s="49">
        <f t="shared" si="12"/>
        <v>0</v>
      </c>
      <c r="M662" s="50">
        <v>0</v>
      </c>
      <c r="O662" s="36"/>
      <c r="P662" s="49">
        <f t="shared" si="11"/>
        <v>0</v>
      </c>
      <c r="Q662" s="50">
        <v>0</v>
      </c>
    </row>
    <row r="663" spans="3:17" ht="16.5" x14ac:dyDescent="0.25">
      <c r="C663" s="30" t="s">
        <v>236</v>
      </c>
      <c r="D663" s="43" t="s">
        <v>869</v>
      </c>
      <c r="E663" s="46" t="s">
        <v>933</v>
      </c>
      <c r="G663" s="36"/>
      <c r="H663" s="49">
        <f t="shared" si="13"/>
        <v>0</v>
      </c>
      <c r="I663" s="50">
        <v>0</v>
      </c>
      <c r="K663" s="31">
        <v>883.84</v>
      </c>
      <c r="L663" s="49">
        <f t="shared" si="12"/>
        <v>0</v>
      </c>
      <c r="M663" s="50">
        <v>0</v>
      </c>
      <c r="N663" s="21">
        <v>44462</v>
      </c>
      <c r="O663" s="36"/>
      <c r="P663" s="49">
        <f t="shared" ref="P663:P727" si="14">(Q663*O663)</f>
        <v>0</v>
      </c>
      <c r="Q663" s="50">
        <v>0</v>
      </c>
    </row>
    <row r="664" spans="3:17" ht="16.5" x14ac:dyDescent="0.25">
      <c r="C664" s="30" t="s">
        <v>237</v>
      </c>
      <c r="D664" s="43" t="s">
        <v>870</v>
      </c>
      <c r="E664" s="46" t="s">
        <v>980</v>
      </c>
      <c r="G664" s="31">
        <v>883.84</v>
      </c>
      <c r="H664" s="49">
        <f t="shared" si="13"/>
        <v>0</v>
      </c>
      <c r="I664" s="50">
        <v>0</v>
      </c>
      <c r="K664" s="31">
        <v>1056</v>
      </c>
      <c r="L664" s="49">
        <f t="shared" si="12"/>
        <v>0</v>
      </c>
      <c r="M664" s="50">
        <v>0</v>
      </c>
      <c r="O664" s="36"/>
      <c r="P664" s="49">
        <f t="shared" si="14"/>
        <v>0</v>
      </c>
      <c r="Q664" s="50">
        <v>0</v>
      </c>
    </row>
    <row r="665" spans="3:17" ht="16.5" x14ac:dyDescent="0.25">
      <c r="C665" s="36"/>
      <c r="D665" s="43" t="s">
        <v>871</v>
      </c>
      <c r="E665" s="48" t="s">
        <v>1020</v>
      </c>
      <c r="G665" s="31">
        <v>1056</v>
      </c>
      <c r="H665" s="49">
        <f t="shared" si="13"/>
        <v>0</v>
      </c>
      <c r="I665" s="50">
        <v>0</v>
      </c>
      <c r="K665" s="31">
        <v>1416</v>
      </c>
      <c r="L665" s="49">
        <f t="shared" si="12"/>
        <v>21240</v>
      </c>
      <c r="M665" s="50">
        <v>15</v>
      </c>
      <c r="O665" s="36"/>
      <c r="P665" s="49">
        <f t="shared" si="14"/>
        <v>0</v>
      </c>
      <c r="Q665" s="50">
        <v>0</v>
      </c>
    </row>
    <row r="666" spans="3:17" ht="16.5" x14ac:dyDescent="0.25">
      <c r="C666" s="36"/>
      <c r="D666" s="43" t="s">
        <v>872</v>
      </c>
      <c r="E666" s="48" t="s">
        <v>1020</v>
      </c>
      <c r="G666" s="31">
        <v>1416</v>
      </c>
      <c r="H666" s="49">
        <f t="shared" si="13"/>
        <v>0</v>
      </c>
      <c r="I666" s="50">
        <v>0</v>
      </c>
      <c r="K666" s="31"/>
      <c r="L666" s="49">
        <f t="shared" si="12"/>
        <v>0</v>
      </c>
      <c r="M666" s="50">
        <v>0</v>
      </c>
      <c r="O666" s="36"/>
      <c r="P666" s="49">
        <f t="shared" si="14"/>
        <v>0</v>
      </c>
      <c r="Q666" s="50">
        <v>0</v>
      </c>
    </row>
    <row r="667" spans="3:17" ht="16.5" x14ac:dyDescent="0.25">
      <c r="C667" s="30" t="s">
        <v>238</v>
      </c>
      <c r="D667" s="43" t="s">
        <v>873</v>
      </c>
      <c r="E667" s="48" t="s">
        <v>924</v>
      </c>
      <c r="G667" s="31"/>
      <c r="H667" s="49">
        <f t="shared" si="13"/>
        <v>0</v>
      </c>
      <c r="I667" s="50">
        <v>0</v>
      </c>
      <c r="K667" s="31">
        <v>1544.93</v>
      </c>
      <c r="L667" s="49">
        <f t="shared" si="12"/>
        <v>0</v>
      </c>
      <c r="M667" s="50">
        <v>0</v>
      </c>
      <c r="O667" s="36"/>
      <c r="P667" s="49">
        <f t="shared" si="14"/>
        <v>0</v>
      </c>
      <c r="Q667" s="50">
        <v>0</v>
      </c>
    </row>
    <row r="668" spans="3:17" ht="16.5" x14ac:dyDescent="0.25">
      <c r="C668" s="36"/>
      <c r="D668" s="43" t="s">
        <v>874</v>
      </c>
      <c r="E668" s="48" t="s">
        <v>1020</v>
      </c>
      <c r="G668" s="31">
        <v>1544.93</v>
      </c>
      <c r="H668" s="49">
        <f t="shared" si="13"/>
        <v>0</v>
      </c>
      <c r="I668" s="50">
        <v>0</v>
      </c>
      <c r="K668" s="31">
        <v>1448.37</v>
      </c>
      <c r="L668" s="49">
        <f t="shared" si="12"/>
        <v>0</v>
      </c>
      <c r="M668" s="50">
        <v>0</v>
      </c>
      <c r="O668" s="36"/>
      <c r="P668" s="49">
        <f t="shared" si="14"/>
        <v>0</v>
      </c>
      <c r="Q668" s="50">
        <v>0</v>
      </c>
    </row>
    <row r="669" spans="3:17" ht="16.5" x14ac:dyDescent="0.25">
      <c r="C669" s="36"/>
      <c r="D669" s="43" t="s">
        <v>874</v>
      </c>
      <c r="E669" s="48" t="s">
        <v>1020</v>
      </c>
      <c r="G669" s="31">
        <v>1448.37</v>
      </c>
      <c r="H669" s="49">
        <f t="shared" si="13"/>
        <v>0</v>
      </c>
      <c r="I669" s="50">
        <v>0</v>
      </c>
      <c r="K669" s="31">
        <v>103</v>
      </c>
      <c r="L669" s="49">
        <f t="shared" si="12"/>
        <v>0</v>
      </c>
      <c r="M669" s="50">
        <v>0</v>
      </c>
      <c r="O669" s="36"/>
      <c r="P669" s="49">
        <f t="shared" si="14"/>
        <v>0</v>
      </c>
      <c r="Q669" s="50">
        <v>0</v>
      </c>
    </row>
    <row r="670" spans="3:17" ht="16.5" x14ac:dyDescent="0.25">
      <c r="C670" s="30" t="s">
        <v>239</v>
      </c>
      <c r="D670" s="43" t="s">
        <v>875</v>
      </c>
      <c r="E670" s="48" t="s">
        <v>921</v>
      </c>
      <c r="G670" s="31">
        <v>103</v>
      </c>
      <c r="H670" s="49">
        <f t="shared" si="13"/>
        <v>0</v>
      </c>
      <c r="I670" s="50">
        <v>0</v>
      </c>
      <c r="K670" s="31">
        <v>466.21</v>
      </c>
      <c r="L670" s="49">
        <f t="shared" si="12"/>
        <v>0</v>
      </c>
      <c r="M670" s="50">
        <v>0</v>
      </c>
      <c r="O670" s="36"/>
      <c r="P670" s="49">
        <f t="shared" si="14"/>
        <v>0</v>
      </c>
      <c r="Q670" s="50">
        <v>10</v>
      </c>
    </row>
    <row r="671" spans="3:17" ht="16.5" x14ac:dyDescent="0.25">
      <c r="C671" s="36"/>
      <c r="D671" s="43" t="s">
        <v>876</v>
      </c>
      <c r="E671" s="48" t="s">
        <v>947</v>
      </c>
      <c r="G671" s="31">
        <v>466.21</v>
      </c>
      <c r="H671" s="49">
        <f t="shared" si="13"/>
        <v>0</v>
      </c>
      <c r="I671" s="50">
        <v>0</v>
      </c>
      <c r="K671" s="31">
        <v>191.15</v>
      </c>
      <c r="L671" s="49">
        <f t="shared" si="12"/>
        <v>0</v>
      </c>
      <c r="M671" s="50">
        <v>0</v>
      </c>
      <c r="O671" s="36"/>
      <c r="P671" s="49">
        <f t="shared" si="14"/>
        <v>0</v>
      </c>
      <c r="Q671" s="50">
        <v>0</v>
      </c>
    </row>
    <row r="672" spans="3:17" ht="16.5" x14ac:dyDescent="0.25">
      <c r="C672" s="30" t="s">
        <v>240</v>
      </c>
      <c r="D672" s="43" t="s">
        <v>877</v>
      </c>
      <c r="E672" s="48" t="s">
        <v>921</v>
      </c>
      <c r="G672" s="31">
        <v>191.15</v>
      </c>
      <c r="H672" s="49">
        <f t="shared" si="13"/>
        <v>0</v>
      </c>
      <c r="I672" s="50">
        <v>0</v>
      </c>
      <c r="K672" s="31">
        <v>56.66</v>
      </c>
      <c r="L672" s="49">
        <f t="shared" si="12"/>
        <v>0</v>
      </c>
      <c r="M672" s="50">
        <v>0</v>
      </c>
      <c r="O672" s="36">
        <v>659.01</v>
      </c>
      <c r="P672" s="49">
        <f t="shared" si="14"/>
        <v>0</v>
      </c>
      <c r="Q672" s="50">
        <v>0</v>
      </c>
    </row>
    <row r="673" spans="3:17" ht="16.5" x14ac:dyDescent="0.25">
      <c r="C673" s="36"/>
      <c r="D673" s="43" t="s">
        <v>878</v>
      </c>
      <c r="E673" s="48" t="s">
        <v>921</v>
      </c>
      <c r="G673" s="31">
        <v>56.66</v>
      </c>
      <c r="H673" s="49">
        <f t="shared" si="13"/>
        <v>0</v>
      </c>
      <c r="I673" s="50">
        <v>0</v>
      </c>
      <c r="K673" s="31">
        <v>1469.23</v>
      </c>
      <c r="L673" s="49">
        <f t="shared" si="12"/>
        <v>0</v>
      </c>
      <c r="M673" s="50">
        <v>0</v>
      </c>
      <c r="O673" s="36"/>
      <c r="P673" s="49">
        <f t="shared" si="14"/>
        <v>0</v>
      </c>
      <c r="Q673" s="50">
        <v>0</v>
      </c>
    </row>
    <row r="674" spans="3:17" ht="16.5" x14ac:dyDescent="0.25">
      <c r="C674" s="36"/>
      <c r="D674" s="43" t="s">
        <v>879</v>
      </c>
      <c r="E674" s="48" t="s">
        <v>1021</v>
      </c>
      <c r="G674" s="31">
        <v>1469.23</v>
      </c>
      <c r="H674" s="49">
        <f t="shared" si="13"/>
        <v>5876.92</v>
      </c>
      <c r="I674" s="50">
        <v>4</v>
      </c>
      <c r="K674" s="31"/>
      <c r="L674" s="49">
        <f t="shared" si="12"/>
        <v>0</v>
      </c>
      <c r="M674" s="50">
        <v>0</v>
      </c>
      <c r="O674" s="36"/>
      <c r="P674" s="49">
        <f t="shared" si="14"/>
        <v>0</v>
      </c>
      <c r="Q674" s="50">
        <v>0</v>
      </c>
    </row>
    <row r="675" spans="3:17" ht="16.5" x14ac:dyDescent="0.25">
      <c r="C675" s="36"/>
      <c r="D675" s="43" t="s">
        <v>880</v>
      </c>
      <c r="E675" s="48" t="s">
        <v>968</v>
      </c>
      <c r="G675" s="31"/>
      <c r="H675" s="49">
        <f t="shared" si="13"/>
        <v>0</v>
      </c>
      <c r="I675" s="50">
        <v>0</v>
      </c>
      <c r="K675" s="31">
        <v>38</v>
      </c>
      <c r="L675" s="49">
        <f t="shared" si="12"/>
        <v>1520</v>
      </c>
      <c r="M675" s="50">
        <v>40</v>
      </c>
      <c r="O675" s="36"/>
      <c r="P675" s="49">
        <f t="shared" si="14"/>
        <v>0</v>
      </c>
      <c r="Q675" s="50">
        <v>0</v>
      </c>
    </row>
    <row r="676" spans="3:17" ht="16.5" x14ac:dyDescent="0.25">
      <c r="C676" s="36"/>
      <c r="D676" s="43" t="s">
        <v>881</v>
      </c>
      <c r="E676" s="48" t="s">
        <v>933</v>
      </c>
      <c r="G676" s="31">
        <v>38</v>
      </c>
      <c r="H676" s="49">
        <f t="shared" si="13"/>
        <v>1520</v>
      </c>
      <c r="I676" s="50">
        <v>40</v>
      </c>
      <c r="K676" s="31"/>
      <c r="L676" s="49">
        <f t="shared" si="12"/>
        <v>0</v>
      </c>
      <c r="M676" s="50">
        <v>0</v>
      </c>
      <c r="O676" s="36"/>
      <c r="P676" s="49">
        <f t="shared" si="14"/>
        <v>0</v>
      </c>
      <c r="Q676" s="50">
        <v>0</v>
      </c>
    </row>
    <row r="677" spans="3:17" ht="16.5" x14ac:dyDescent="0.25">
      <c r="C677" s="36"/>
      <c r="D677" s="43" t="s">
        <v>882</v>
      </c>
      <c r="E677" s="48" t="s">
        <v>921</v>
      </c>
      <c r="G677" s="31"/>
      <c r="H677" s="49">
        <f t="shared" si="13"/>
        <v>0</v>
      </c>
      <c r="I677" s="50">
        <v>0</v>
      </c>
      <c r="K677" s="31">
        <v>1340</v>
      </c>
      <c r="L677" s="49">
        <f t="shared" si="12"/>
        <v>0</v>
      </c>
      <c r="M677" s="50">
        <v>0</v>
      </c>
      <c r="O677" s="36"/>
      <c r="P677" s="49">
        <f t="shared" si="14"/>
        <v>0</v>
      </c>
      <c r="Q677" s="50">
        <v>0</v>
      </c>
    </row>
    <row r="678" spans="3:17" ht="16.5" x14ac:dyDescent="0.25">
      <c r="C678" s="36"/>
      <c r="D678" s="43" t="s">
        <v>883</v>
      </c>
      <c r="E678" s="48" t="s">
        <v>972</v>
      </c>
      <c r="G678" s="31">
        <v>1340</v>
      </c>
      <c r="H678" s="49">
        <f t="shared" si="13"/>
        <v>0</v>
      </c>
      <c r="I678" s="50">
        <v>0</v>
      </c>
      <c r="K678" s="36"/>
      <c r="L678" s="49">
        <f t="shared" si="12"/>
        <v>0</v>
      </c>
      <c r="M678" s="50">
        <v>0</v>
      </c>
      <c r="O678" s="36"/>
      <c r="P678" s="49">
        <f t="shared" si="14"/>
        <v>0</v>
      </c>
      <c r="Q678" s="50">
        <v>0</v>
      </c>
    </row>
    <row r="679" spans="3:17" ht="16.5" x14ac:dyDescent="0.25">
      <c r="C679" s="30" t="s">
        <v>241</v>
      </c>
      <c r="D679" s="43" t="s">
        <v>884</v>
      </c>
      <c r="E679" s="48" t="s">
        <v>921</v>
      </c>
      <c r="G679" s="36"/>
      <c r="H679" s="49">
        <f t="shared" si="13"/>
        <v>0</v>
      </c>
      <c r="I679" s="50">
        <v>0</v>
      </c>
      <c r="K679" s="36"/>
      <c r="L679" s="49">
        <f t="shared" si="12"/>
        <v>0</v>
      </c>
      <c r="M679" s="50">
        <v>0</v>
      </c>
      <c r="O679" s="36"/>
      <c r="P679" s="49">
        <f t="shared" si="14"/>
        <v>0</v>
      </c>
      <c r="Q679" s="50">
        <v>0</v>
      </c>
    </row>
    <row r="680" spans="3:17" ht="16.5" x14ac:dyDescent="0.25">
      <c r="C680" s="30" t="s">
        <v>242</v>
      </c>
      <c r="D680" s="43" t="s">
        <v>885</v>
      </c>
      <c r="E680" s="48" t="s">
        <v>921</v>
      </c>
      <c r="G680" s="36"/>
      <c r="H680" s="49">
        <f t="shared" si="13"/>
        <v>0</v>
      </c>
      <c r="I680" s="50">
        <v>0</v>
      </c>
      <c r="K680" s="36"/>
      <c r="L680" s="49">
        <f t="shared" si="12"/>
        <v>0</v>
      </c>
      <c r="M680" s="50">
        <v>0</v>
      </c>
      <c r="O680" s="36"/>
      <c r="P680" s="49">
        <f t="shared" si="14"/>
        <v>0</v>
      </c>
      <c r="Q680" s="50">
        <v>0</v>
      </c>
    </row>
    <row r="681" spans="3:17" ht="16.5" x14ac:dyDescent="0.25">
      <c r="C681" s="36"/>
      <c r="D681" s="43" t="s">
        <v>886</v>
      </c>
      <c r="E681" s="48" t="s">
        <v>921</v>
      </c>
      <c r="G681" s="36"/>
      <c r="H681" s="49">
        <f t="shared" si="13"/>
        <v>0</v>
      </c>
      <c r="I681" s="50">
        <v>0</v>
      </c>
      <c r="J681" s="21">
        <v>44439</v>
      </c>
      <c r="K681" s="31">
        <v>917.37</v>
      </c>
      <c r="L681" s="49">
        <f t="shared" si="12"/>
        <v>0</v>
      </c>
      <c r="M681" s="50">
        <v>0</v>
      </c>
      <c r="O681" s="36"/>
      <c r="P681" s="49">
        <f t="shared" si="14"/>
        <v>0</v>
      </c>
      <c r="Q681" s="50">
        <v>130</v>
      </c>
    </row>
    <row r="682" spans="3:17" ht="16.5" x14ac:dyDescent="0.25">
      <c r="C682" s="30" t="s">
        <v>243</v>
      </c>
      <c r="D682" s="43" t="s">
        <v>887</v>
      </c>
      <c r="E682" s="48" t="s">
        <v>935</v>
      </c>
      <c r="F682" s="21">
        <v>44407</v>
      </c>
      <c r="G682" s="31">
        <v>917.37</v>
      </c>
      <c r="H682" s="49">
        <f t="shared" si="13"/>
        <v>0</v>
      </c>
      <c r="I682" s="50">
        <v>0</v>
      </c>
      <c r="J682" s="21">
        <v>44439</v>
      </c>
      <c r="K682" s="31">
        <v>16.62</v>
      </c>
      <c r="L682" s="49">
        <f t="shared" si="12"/>
        <v>0</v>
      </c>
      <c r="M682" s="50">
        <v>0</v>
      </c>
      <c r="O682" s="36"/>
      <c r="P682" s="49">
        <f t="shared" si="14"/>
        <v>0</v>
      </c>
      <c r="Q682" s="50">
        <v>0</v>
      </c>
    </row>
    <row r="683" spans="3:17" ht="16.5" x14ac:dyDescent="0.25">
      <c r="C683" s="36"/>
      <c r="D683" s="43" t="s">
        <v>888</v>
      </c>
      <c r="E683" s="48" t="s">
        <v>958</v>
      </c>
      <c r="G683" s="31">
        <v>16.62</v>
      </c>
      <c r="H683" s="49">
        <f t="shared" si="13"/>
        <v>0</v>
      </c>
      <c r="I683" s="50">
        <v>0</v>
      </c>
      <c r="K683" s="31">
        <v>7.2</v>
      </c>
      <c r="L683" s="49">
        <f t="shared" si="12"/>
        <v>0</v>
      </c>
      <c r="M683" s="50">
        <v>0</v>
      </c>
      <c r="O683" s="36"/>
      <c r="P683" s="49">
        <f t="shared" si="14"/>
        <v>0</v>
      </c>
      <c r="Q683" s="50">
        <v>0</v>
      </c>
    </row>
    <row r="684" spans="3:17" ht="16.5" x14ac:dyDescent="0.25">
      <c r="C684" s="36"/>
      <c r="D684" s="43" t="s">
        <v>889</v>
      </c>
      <c r="E684" s="48" t="s">
        <v>921</v>
      </c>
      <c r="G684" s="31">
        <v>7.2</v>
      </c>
      <c r="H684" s="49">
        <f t="shared" si="13"/>
        <v>0</v>
      </c>
      <c r="I684" s="50">
        <v>0</v>
      </c>
      <c r="K684" s="31"/>
      <c r="L684" s="49">
        <f t="shared" si="12"/>
        <v>0</v>
      </c>
      <c r="M684" s="50">
        <v>0</v>
      </c>
      <c r="O684" s="36"/>
      <c r="P684" s="49">
        <f t="shared" si="14"/>
        <v>0</v>
      </c>
      <c r="Q684" s="50">
        <v>0</v>
      </c>
    </row>
    <row r="685" spans="3:17" ht="16.5" x14ac:dyDescent="0.25">
      <c r="C685" s="33" t="s">
        <v>244</v>
      </c>
      <c r="D685" s="56" t="s">
        <v>890</v>
      </c>
      <c r="E685" s="48" t="s">
        <v>933</v>
      </c>
      <c r="G685" s="31"/>
      <c r="H685" s="49">
        <f t="shared" si="13"/>
        <v>0</v>
      </c>
      <c r="I685" s="50">
        <v>0</v>
      </c>
      <c r="K685" s="31">
        <v>485</v>
      </c>
      <c r="L685" s="49">
        <f t="shared" si="12"/>
        <v>0</v>
      </c>
      <c r="M685" s="50">
        <v>0</v>
      </c>
      <c r="O685" s="36"/>
      <c r="P685" s="49">
        <f t="shared" si="14"/>
        <v>0</v>
      </c>
      <c r="Q685" s="50">
        <v>0</v>
      </c>
    </row>
    <row r="686" spans="3:17" ht="16.5" x14ac:dyDescent="0.25">
      <c r="C686" s="33"/>
      <c r="D686" s="56" t="s">
        <v>891</v>
      </c>
      <c r="E686" s="48" t="s">
        <v>951</v>
      </c>
      <c r="G686" s="31">
        <v>1734.2</v>
      </c>
      <c r="H686" s="49">
        <f t="shared" si="13"/>
        <v>0</v>
      </c>
      <c r="I686" s="50">
        <v>0</v>
      </c>
      <c r="J686" s="21">
        <v>44433</v>
      </c>
      <c r="K686" s="31"/>
      <c r="L686" s="49">
        <f t="shared" si="12"/>
        <v>0</v>
      </c>
      <c r="M686" s="50">
        <v>0</v>
      </c>
      <c r="N686" s="21">
        <v>44447</v>
      </c>
      <c r="O686" s="36"/>
      <c r="P686" s="49">
        <f t="shared" si="14"/>
        <v>0</v>
      </c>
      <c r="Q686" s="50">
        <v>0</v>
      </c>
    </row>
    <row r="687" spans="3:17" ht="16.5" x14ac:dyDescent="0.25">
      <c r="C687" s="33" t="s">
        <v>245</v>
      </c>
      <c r="D687" s="56" t="s">
        <v>892</v>
      </c>
      <c r="E687" s="48" t="s">
        <v>947</v>
      </c>
      <c r="G687" s="31"/>
      <c r="H687" s="49">
        <f t="shared" si="13"/>
        <v>0</v>
      </c>
      <c r="I687" s="50">
        <v>0</v>
      </c>
      <c r="K687" s="31"/>
      <c r="L687" s="49">
        <f t="shared" si="12"/>
        <v>0</v>
      </c>
      <c r="M687" s="50">
        <v>0</v>
      </c>
      <c r="O687" s="36"/>
      <c r="P687" s="49">
        <f t="shared" si="14"/>
        <v>0</v>
      </c>
      <c r="Q687" s="50">
        <v>0</v>
      </c>
    </row>
    <row r="688" spans="3:17" ht="16.5" x14ac:dyDescent="0.25">
      <c r="C688" s="36"/>
      <c r="D688" s="43" t="s">
        <v>893</v>
      </c>
      <c r="E688" s="48" t="s">
        <v>921</v>
      </c>
      <c r="G688" s="31">
        <v>59.85</v>
      </c>
      <c r="H688" s="49">
        <f t="shared" si="13"/>
        <v>0</v>
      </c>
      <c r="I688" s="50">
        <v>0</v>
      </c>
      <c r="K688" s="31">
        <v>59.85</v>
      </c>
      <c r="L688" s="49">
        <f t="shared" si="12"/>
        <v>0</v>
      </c>
      <c r="M688" s="50">
        <v>0</v>
      </c>
      <c r="O688" s="36"/>
      <c r="P688" s="49">
        <f t="shared" si="14"/>
        <v>0</v>
      </c>
      <c r="Q688" s="50">
        <v>95</v>
      </c>
    </row>
    <row r="689" spans="3:17" ht="16.5" x14ac:dyDescent="0.25">
      <c r="C689" s="36"/>
      <c r="D689" s="43" t="s">
        <v>894</v>
      </c>
      <c r="E689" s="48" t="s">
        <v>935</v>
      </c>
      <c r="G689" s="31"/>
      <c r="H689" s="49">
        <f t="shared" si="13"/>
        <v>0</v>
      </c>
      <c r="I689" s="50">
        <v>0</v>
      </c>
      <c r="K689" s="31">
        <v>585</v>
      </c>
      <c r="L689" s="49">
        <f t="shared" si="12"/>
        <v>0</v>
      </c>
      <c r="M689" s="50">
        <v>0</v>
      </c>
      <c r="O689" s="36"/>
      <c r="P689" s="49">
        <f t="shared" si="14"/>
        <v>0</v>
      </c>
      <c r="Q689" s="50">
        <v>0</v>
      </c>
    </row>
    <row r="690" spans="3:17" ht="16.5" x14ac:dyDescent="0.25">
      <c r="C690" s="30" t="s">
        <v>246</v>
      </c>
      <c r="D690" s="43" t="s">
        <v>895</v>
      </c>
      <c r="E690" s="48" t="s">
        <v>921</v>
      </c>
      <c r="G690" s="31"/>
      <c r="H690" s="49">
        <f t="shared" si="13"/>
        <v>0</v>
      </c>
      <c r="I690" s="50">
        <v>0</v>
      </c>
      <c r="K690" s="31">
        <v>110</v>
      </c>
      <c r="L690" s="49">
        <f t="shared" si="12"/>
        <v>8800</v>
      </c>
      <c r="M690" s="50">
        <v>80</v>
      </c>
      <c r="O690" s="36"/>
      <c r="P690" s="49">
        <f t="shared" si="14"/>
        <v>0</v>
      </c>
      <c r="Q690" s="50">
        <v>0</v>
      </c>
    </row>
    <row r="691" spans="3:17" ht="16.5" x14ac:dyDescent="0.25">
      <c r="C691" s="36"/>
      <c r="D691" s="43" t="s">
        <v>896</v>
      </c>
      <c r="E691" s="48" t="s">
        <v>947</v>
      </c>
      <c r="G691" s="31"/>
      <c r="H691" s="49">
        <f t="shared" si="13"/>
        <v>0</v>
      </c>
      <c r="I691" s="50">
        <v>4</v>
      </c>
      <c r="J691" s="21">
        <v>44431</v>
      </c>
      <c r="K691" s="31"/>
      <c r="L691" s="49">
        <f t="shared" si="12"/>
        <v>0</v>
      </c>
      <c r="M691" s="50">
        <v>4</v>
      </c>
      <c r="O691" s="36"/>
      <c r="P691" s="49">
        <f t="shared" si="14"/>
        <v>0</v>
      </c>
      <c r="Q691" s="50">
        <v>0</v>
      </c>
    </row>
    <row r="692" spans="3:17" ht="16.5" x14ac:dyDescent="0.25">
      <c r="C692" s="36"/>
      <c r="D692" s="43" t="s">
        <v>897</v>
      </c>
      <c r="E692" s="48" t="s">
        <v>972</v>
      </c>
      <c r="G692" s="31">
        <v>173</v>
      </c>
      <c r="H692" s="49">
        <f t="shared" si="13"/>
        <v>0</v>
      </c>
      <c r="I692" s="50">
        <v>0</v>
      </c>
      <c r="K692" s="31">
        <v>173</v>
      </c>
      <c r="L692" s="49">
        <f t="shared" si="12"/>
        <v>0</v>
      </c>
      <c r="M692" s="50">
        <v>0</v>
      </c>
      <c r="O692" s="36"/>
      <c r="P692" s="49">
        <f t="shared" si="14"/>
        <v>0</v>
      </c>
      <c r="Q692" s="50">
        <v>0</v>
      </c>
    </row>
    <row r="693" spans="3:17" ht="16.5" x14ac:dyDescent="0.25">
      <c r="C693" s="36"/>
      <c r="D693" s="43" t="s">
        <v>898</v>
      </c>
      <c r="E693" s="48" t="s">
        <v>921</v>
      </c>
      <c r="G693" s="31">
        <v>208.8</v>
      </c>
      <c r="H693" s="49">
        <f t="shared" si="13"/>
        <v>0</v>
      </c>
      <c r="I693" s="50">
        <v>0</v>
      </c>
      <c r="K693" s="31">
        <v>208.8</v>
      </c>
      <c r="L693" s="49">
        <f t="shared" si="12"/>
        <v>0</v>
      </c>
      <c r="M693" s="50">
        <v>0</v>
      </c>
      <c r="O693" s="36"/>
      <c r="P693" s="49">
        <f t="shared" si="14"/>
        <v>0</v>
      </c>
      <c r="Q693" s="50">
        <v>0</v>
      </c>
    </row>
    <row r="694" spans="3:17" ht="16.5" x14ac:dyDescent="0.25">
      <c r="C694" s="30" t="s">
        <v>247</v>
      </c>
      <c r="D694" s="43" t="s">
        <v>899</v>
      </c>
      <c r="E694" s="48" t="s">
        <v>947</v>
      </c>
      <c r="G694" s="31">
        <v>1235</v>
      </c>
      <c r="H694" s="49">
        <f t="shared" si="13"/>
        <v>0</v>
      </c>
      <c r="I694" s="50">
        <v>0</v>
      </c>
      <c r="K694" s="31">
        <v>1235</v>
      </c>
      <c r="L694" s="49">
        <f t="shared" si="12"/>
        <v>0</v>
      </c>
      <c r="M694" s="50">
        <v>0</v>
      </c>
      <c r="O694" s="36"/>
      <c r="P694" s="49">
        <f t="shared" si="14"/>
        <v>0</v>
      </c>
      <c r="Q694" s="50">
        <v>0</v>
      </c>
    </row>
    <row r="695" spans="3:17" ht="16.5" x14ac:dyDescent="0.25">
      <c r="C695" s="36"/>
      <c r="D695" s="43" t="s">
        <v>900</v>
      </c>
      <c r="E695" s="48" t="s">
        <v>921</v>
      </c>
      <c r="G695" s="31">
        <v>105.6</v>
      </c>
      <c r="H695" s="49">
        <f t="shared" si="13"/>
        <v>0</v>
      </c>
      <c r="I695" s="50">
        <v>0</v>
      </c>
      <c r="K695" s="31">
        <v>105.6</v>
      </c>
      <c r="L695" s="49">
        <f t="shared" si="12"/>
        <v>0</v>
      </c>
      <c r="M695" s="50">
        <v>0</v>
      </c>
      <c r="O695" s="36"/>
      <c r="P695" s="49">
        <f t="shared" si="14"/>
        <v>0</v>
      </c>
      <c r="Q695" s="50">
        <v>0</v>
      </c>
    </row>
    <row r="696" spans="3:17" ht="16.5" x14ac:dyDescent="0.25">
      <c r="C696" s="30" t="s">
        <v>248</v>
      </c>
      <c r="D696" s="43" t="s">
        <v>901</v>
      </c>
      <c r="E696" s="48" t="s">
        <v>1022</v>
      </c>
      <c r="G696" s="31">
        <v>2363</v>
      </c>
      <c r="H696" s="49">
        <f t="shared" si="13"/>
        <v>0</v>
      </c>
      <c r="I696" s="50">
        <v>0</v>
      </c>
      <c r="K696" s="31">
        <v>2363</v>
      </c>
      <c r="L696" s="49">
        <f t="shared" si="12"/>
        <v>0</v>
      </c>
      <c r="M696" s="50">
        <v>0</v>
      </c>
      <c r="O696" s="36"/>
      <c r="P696" s="49">
        <f t="shared" si="14"/>
        <v>0</v>
      </c>
      <c r="Q696" s="50">
        <v>60</v>
      </c>
    </row>
    <row r="697" spans="3:17" ht="16.5" x14ac:dyDescent="0.25">
      <c r="C697" s="36"/>
      <c r="D697" s="43" t="s">
        <v>902</v>
      </c>
      <c r="E697" s="48" t="s">
        <v>924</v>
      </c>
      <c r="G697" s="31">
        <v>270</v>
      </c>
      <c r="H697" s="49">
        <f t="shared" si="13"/>
        <v>64800</v>
      </c>
      <c r="I697" s="50">
        <v>240</v>
      </c>
      <c r="K697" s="31">
        <v>270</v>
      </c>
      <c r="L697" s="49">
        <f t="shared" si="12"/>
        <v>0</v>
      </c>
      <c r="M697" s="50">
        <v>0</v>
      </c>
      <c r="O697" s="36"/>
      <c r="P697" s="49">
        <f t="shared" si="14"/>
        <v>0</v>
      </c>
      <c r="Q697" s="50">
        <v>4</v>
      </c>
    </row>
    <row r="698" spans="3:17" ht="16.5" x14ac:dyDescent="0.25">
      <c r="C698" s="36"/>
      <c r="D698" s="43" t="s">
        <v>902</v>
      </c>
      <c r="E698" s="48" t="s">
        <v>957</v>
      </c>
      <c r="G698" s="31">
        <v>81.599999999999994</v>
      </c>
      <c r="H698" s="49">
        <f t="shared" si="13"/>
        <v>32639.999999999996</v>
      </c>
      <c r="I698" s="50">
        <v>400</v>
      </c>
      <c r="K698" s="31">
        <v>81.599999999999994</v>
      </c>
      <c r="L698" s="49">
        <f t="shared" si="12"/>
        <v>3264</v>
      </c>
      <c r="M698" s="50">
        <v>40</v>
      </c>
      <c r="O698" s="36"/>
      <c r="P698" s="49">
        <f t="shared" si="14"/>
        <v>0</v>
      </c>
      <c r="Q698" s="50">
        <v>0</v>
      </c>
    </row>
    <row r="699" spans="3:17" ht="16.5" x14ac:dyDescent="0.25">
      <c r="C699" s="36"/>
      <c r="D699" s="43" t="s">
        <v>902</v>
      </c>
      <c r="E699" s="48" t="s">
        <v>924</v>
      </c>
      <c r="G699" s="36"/>
      <c r="H699" s="49">
        <f t="shared" si="13"/>
        <v>0</v>
      </c>
      <c r="I699" s="50">
        <v>0</v>
      </c>
      <c r="K699" s="36"/>
      <c r="L699" s="49">
        <f t="shared" si="12"/>
        <v>0</v>
      </c>
      <c r="M699" s="50">
        <v>0</v>
      </c>
      <c r="O699" s="36"/>
      <c r="P699" s="49">
        <f t="shared" si="14"/>
        <v>0</v>
      </c>
      <c r="Q699" s="50">
        <v>0</v>
      </c>
    </row>
    <row r="700" spans="3:17" ht="16.5" x14ac:dyDescent="0.25">
      <c r="C700" s="36"/>
      <c r="D700" s="43" t="s">
        <v>903</v>
      </c>
      <c r="E700" s="48" t="s">
        <v>951</v>
      </c>
      <c r="G700" s="36"/>
      <c r="H700" s="49">
        <f t="shared" si="13"/>
        <v>0</v>
      </c>
      <c r="I700" s="50">
        <v>0</v>
      </c>
      <c r="K700" s="36"/>
      <c r="L700" s="49">
        <f t="shared" si="12"/>
        <v>0</v>
      </c>
      <c r="M700" s="50">
        <v>0</v>
      </c>
      <c r="O700" s="36"/>
      <c r="P700" s="49">
        <f t="shared" si="14"/>
        <v>0</v>
      </c>
      <c r="Q700" s="50">
        <v>0</v>
      </c>
    </row>
    <row r="701" spans="3:17" ht="16.5" x14ac:dyDescent="0.25">
      <c r="C701" s="36"/>
      <c r="D701" s="43" t="s">
        <v>904</v>
      </c>
      <c r="E701" s="48" t="s">
        <v>933</v>
      </c>
      <c r="G701" s="31">
        <v>165</v>
      </c>
      <c r="H701" s="49">
        <f t="shared" si="13"/>
        <v>3300</v>
      </c>
      <c r="I701" s="50">
        <v>20</v>
      </c>
      <c r="K701" s="31">
        <v>165</v>
      </c>
      <c r="L701" s="49">
        <f t="shared" si="12"/>
        <v>3300</v>
      </c>
      <c r="M701" s="50">
        <v>20</v>
      </c>
      <c r="O701" s="36"/>
      <c r="P701" s="49">
        <f t="shared" si="14"/>
        <v>0</v>
      </c>
      <c r="Q701" s="50">
        <v>0</v>
      </c>
    </row>
    <row r="702" spans="3:17" ht="16.5" x14ac:dyDescent="0.25">
      <c r="C702" s="36"/>
      <c r="D702" s="43" t="s">
        <v>905</v>
      </c>
      <c r="E702" s="48" t="s">
        <v>1023</v>
      </c>
      <c r="G702" s="31"/>
      <c r="H702" s="49">
        <f t="shared" si="13"/>
        <v>0</v>
      </c>
      <c r="I702" s="50">
        <v>0</v>
      </c>
      <c r="K702" s="31"/>
      <c r="L702" s="49">
        <f t="shared" si="12"/>
        <v>0</v>
      </c>
      <c r="M702" s="50">
        <v>0</v>
      </c>
      <c r="O702" s="36"/>
      <c r="P702" s="49">
        <f t="shared" si="14"/>
        <v>0</v>
      </c>
      <c r="Q702" s="50">
        <v>2</v>
      </c>
    </row>
    <row r="703" spans="3:17" ht="16.5" x14ac:dyDescent="0.25">
      <c r="C703" s="36"/>
      <c r="D703" s="43" t="s">
        <v>906</v>
      </c>
      <c r="E703" s="48" t="s">
        <v>921</v>
      </c>
      <c r="G703" s="31"/>
      <c r="H703" s="49">
        <f t="shared" si="13"/>
        <v>0</v>
      </c>
      <c r="I703" s="50">
        <v>0</v>
      </c>
      <c r="K703" s="31"/>
      <c r="L703" s="49">
        <f t="shared" si="12"/>
        <v>0</v>
      </c>
      <c r="M703" s="50">
        <v>0</v>
      </c>
      <c r="O703" s="36"/>
      <c r="P703" s="49">
        <f t="shared" si="14"/>
        <v>0</v>
      </c>
      <c r="Q703" s="50">
        <v>150</v>
      </c>
    </row>
    <row r="704" spans="3:17" ht="16.5" x14ac:dyDescent="0.25">
      <c r="C704" s="36"/>
      <c r="D704" s="43" t="s">
        <v>907</v>
      </c>
      <c r="E704" s="48" t="s">
        <v>947</v>
      </c>
      <c r="G704" s="31">
        <v>546</v>
      </c>
      <c r="H704" s="49">
        <f t="shared" si="13"/>
        <v>0</v>
      </c>
      <c r="I704" s="50">
        <v>0</v>
      </c>
      <c r="K704" s="31">
        <v>546</v>
      </c>
      <c r="L704" s="49">
        <f t="shared" si="12"/>
        <v>0</v>
      </c>
      <c r="M704" s="50">
        <v>0</v>
      </c>
      <c r="O704" s="36"/>
      <c r="P704" s="49">
        <f t="shared" si="14"/>
        <v>0</v>
      </c>
      <c r="Q704" s="50">
        <v>40</v>
      </c>
    </row>
    <row r="705" spans="3:17" ht="16.5" x14ac:dyDescent="0.25">
      <c r="C705" s="30" t="s">
        <v>249</v>
      </c>
      <c r="D705" s="43" t="s">
        <v>908</v>
      </c>
      <c r="E705" s="48" t="s">
        <v>924</v>
      </c>
      <c r="G705" s="31"/>
      <c r="H705" s="49">
        <f t="shared" si="13"/>
        <v>0</v>
      </c>
      <c r="I705" s="50">
        <v>0</v>
      </c>
      <c r="K705" s="31"/>
      <c r="L705" s="49">
        <f t="shared" si="12"/>
        <v>0</v>
      </c>
      <c r="M705" s="50">
        <v>0</v>
      </c>
      <c r="O705" s="36"/>
      <c r="P705" s="49">
        <f t="shared" si="14"/>
        <v>0</v>
      </c>
      <c r="Q705" s="50">
        <v>0</v>
      </c>
    </row>
    <row r="706" spans="3:17" ht="16.5" x14ac:dyDescent="0.25">
      <c r="C706" s="36"/>
      <c r="D706" s="43" t="s">
        <v>909</v>
      </c>
      <c r="E706" s="48" t="s">
        <v>916</v>
      </c>
      <c r="G706" s="31">
        <v>329.94</v>
      </c>
      <c r="H706" s="49">
        <f t="shared" si="13"/>
        <v>0</v>
      </c>
      <c r="I706" s="50">
        <v>0</v>
      </c>
      <c r="K706" s="31"/>
      <c r="L706" s="49">
        <f t="shared" si="12"/>
        <v>0</v>
      </c>
      <c r="M706" s="50">
        <v>0</v>
      </c>
      <c r="O706" s="36">
        <v>165</v>
      </c>
      <c r="P706" s="49">
        <f t="shared" si="14"/>
        <v>0</v>
      </c>
      <c r="Q706" s="50">
        <v>0</v>
      </c>
    </row>
    <row r="707" spans="3:17" ht="16.5" x14ac:dyDescent="0.25">
      <c r="C707" s="30" t="s">
        <v>250</v>
      </c>
      <c r="D707" s="43" t="s">
        <v>910</v>
      </c>
      <c r="E707" s="48" t="s">
        <v>917</v>
      </c>
      <c r="G707" s="31">
        <v>6.3</v>
      </c>
      <c r="H707" s="49">
        <f t="shared" si="13"/>
        <v>0</v>
      </c>
      <c r="I707" s="50">
        <v>0</v>
      </c>
      <c r="K707" s="31">
        <v>329.94</v>
      </c>
      <c r="L707" s="49">
        <f t="shared" si="12"/>
        <v>0</v>
      </c>
      <c r="M707" s="50">
        <v>0</v>
      </c>
      <c r="O707" s="36"/>
      <c r="P707" s="49">
        <f t="shared" si="14"/>
        <v>0</v>
      </c>
      <c r="Q707" s="50">
        <v>20</v>
      </c>
    </row>
    <row r="708" spans="3:17" ht="16.5" x14ac:dyDescent="0.25">
      <c r="C708" s="36"/>
      <c r="D708" s="43" t="s">
        <v>911</v>
      </c>
      <c r="E708" s="48" t="s">
        <v>922</v>
      </c>
      <c r="G708" s="31"/>
      <c r="H708" s="49">
        <f t="shared" si="13"/>
        <v>0</v>
      </c>
      <c r="I708" s="50">
        <v>0</v>
      </c>
      <c r="K708" s="31">
        <v>6.3</v>
      </c>
      <c r="L708" s="49">
        <f t="shared" si="12"/>
        <v>0</v>
      </c>
      <c r="M708" s="50">
        <v>0</v>
      </c>
      <c r="O708" s="36"/>
      <c r="P708" s="49">
        <f t="shared" si="14"/>
        <v>0</v>
      </c>
      <c r="Q708" s="50">
        <v>0</v>
      </c>
    </row>
    <row r="709" spans="3:17" ht="16.5" x14ac:dyDescent="0.25">
      <c r="C709" s="36"/>
      <c r="D709" s="43" t="s">
        <v>912</v>
      </c>
      <c r="E709" s="48" t="s">
        <v>956</v>
      </c>
      <c r="G709" s="31"/>
      <c r="H709" s="49">
        <f t="shared" si="13"/>
        <v>0</v>
      </c>
      <c r="I709" s="50">
        <v>0</v>
      </c>
      <c r="K709" s="31"/>
      <c r="L709" s="49">
        <f t="shared" si="12"/>
        <v>0</v>
      </c>
      <c r="M709" s="50">
        <v>0</v>
      </c>
      <c r="O709" s="36"/>
      <c r="P709" s="49">
        <f t="shared" si="14"/>
        <v>0</v>
      </c>
      <c r="Q709" s="50">
        <v>0</v>
      </c>
    </row>
    <row r="710" spans="3:17" ht="16.5" x14ac:dyDescent="0.25">
      <c r="C710" s="36"/>
      <c r="D710" s="43" t="s">
        <v>913</v>
      </c>
      <c r="E710" s="48" t="s">
        <v>921</v>
      </c>
      <c r="G710" s="31"/>
      <c r="H710" s="49">
        <f t="shared" si="13"/>
        <v>0</v>
      </c>
      <c r="I710" s="50">
        <v>0</v>
      </c>
      <c r="K710" s="31"/>
      <c r="L710" s="49">
        <f t="shared" si="12"/>
        <v>0</v>
      </c>
      <c r="M710" s="50">
        <v>0</v>
      </c>
      <c r="O710" s="36"/>
      <c r="P710" s="49">
        <f t="shared" si="14"/>
        <v>0</v>
      </c>
      <c r="Q710" s="50">
        <v>0</v>
      </c>
    </row>
    <row r="711" spans="3:17" ht="16.5" x14ac:dyDescent="0.25">
      <c r="C711" s="36"/>
      <c r="D711" s="43" t="s">
        <v>914</v>
      </c>
      <c r="E711" s="48" t="s">
        <v>916</v>
      </c>
      <c r="G711" s="31">
        <v>598</v>
      </c>
      <c r="H711" s="49">
        <f t="shared" si="13"/>
        <v>0</v>
      </c>
      <c r="I711" s="50">
        <v>0</v>
      </c>
      <c r="K711" s="31"/>
      <c r="L711" s="49">
        <f t="shared" si="12"/>
        <v>0</v>
      </c>
      <c r="M711" s="50">
        <v>0</v>
      </c>
      <c r="O711" s="36"/>
      <c r="P711" s="49">
        <f t="shared" si="14"/>
        <v>0</v>
      </c>
      <c r="Q711" s="50">
        <v>0</v>
      </c>
    </row>
    <row r="712" spans="3:17" ht="16.5" x14ac:dyDescent="0.25">
      <c r="C712" s="36"/>
      <c r="D712" s="41" t="s">
        <v>915</v>
      </c>
      <c r="E712" s="48" t="s">
        <v>947</v>
      </c>
      <c r="G712" s="31">
        <v>500.5</v>
      </c>
      <c r="H712" s="49">
        <f t="shared" si="13"/>
        <v>0</v>
      </c>
      <c r="I712" s="50">
        <v>0</v>
      </c>
      <c r="K712" s="31">
        <v>598</v>
      </c>
      <c r="L712" s="49">
        <f t="shared" si="12"/>
        <v>0</v>
      </c>
      <c r="M712" s="50">
        <v>0</v>
      </c>
      <c r="O712" s="36"/>
      <c r="P712" s="49">
        <f t="shared" si="14"/>
        <v>0</v>
      </c>
      <c r="Q712" s="50">
        <v>0</v>
      </c>
    </row>
    <row r="713" spans="3:17" ht="16.5" x14ac:dyDescent="0.25">
      <c r="C713" s="31"/>
      <c r="D713" s="43" t="s">
        <v>903</v>
      </c>
      <c r="E713" s="48" t="s">
        <v>917</v>
      </c>
      <c r="G713" s="31">
        <v>1.28</v>
      </c>
      <c r="H713" s="49">
        <f t="shared" si="13"/>
        <v>256</v>
      </c>
      <c r="I713" s="50">
        <v>200</v>
      </c>
      <c r="K713" s="31">
        <v>500.5</v>
      </c>
      <c r="L713" s="49">
        <f t="shared" si="12"/>
        <v>0</v>
      </c>
      <c r="M713" s="50">
        <v>0</v>
      </c>
      <c r="O713" s="36"/>
      <c r="P713" s="49">
        <f t="shared" si="14"/>
        <v>0</v>
      </c>
      <c r="Q713" s="50">
        <v>0</v>
      </c>
    </row>
    <row r="714" spans="3:17" ht="16.5" x14ac:dyDescent="0.25">
      <c r="C714" s="31"/>
      <c r="D714" s="43" t="s">
        <v>904</v>
      </c>
      <c r="E714" s="48" t="s">
        <v>917</v>
      </c>
      <c r="G714" s="31">
        <v>6.5</v>
      </c>
      <c r="H714" s="49">
        <f t="shared" si="13"/>
        <v>0</v>
      </c>
      <c r="I714" s="50">
        <v>0</v>
      </c>
      <c r="K714" s="31">
        <v>1.28</v>
      </c>
      <c r="L714" s="49">
        <f t="shared" si="12"/>
        <v>256</v>
      </c>
      <c r="M714" s="50">
        <v>200</v>
      </c>
      <c r="O714" s="36"/>
      <c r="P714" s="49">
        <f t="shared" si="14"/>
        <v>0</v>
      </c>
      <c r="Q714" s="50">
        <v>0</v>
      </c>
    </row>
    <row r="715" spans="3:17" ht="16.5" x14ac:dyDescent="0.25">
      <c r="C715" s="30"/>
      <c r="D715" s="43" t="s">
        <v>905</v>
      </c>
      <c r="E715" s="48" t="s">
        <v>921</v>
      </c>
      <c r="G715" s="31">
        <v>0.89</v>
      </c>
      <c r="H715" s="49">
        <f t="shared" si="13"/>
        <v>142.4</v>
      </c>
      <c r="I715" s="50">
        <v>160</v>
      </c>
      <c r="K715" s="31">
        <v>6.5</v>
      </c>
      <c r="L715" s="49">
        <f t="shared" si="12"/>
        <v>0</v>
      </c>
      <c r="M715" s="50">
        <v>0</v>
      </c>
      <c r="O715" s="36"/>
      <c r="P715" s="49">
        <f t="shared" si="14"/>
        <v>0</v>
      </c>
      <c r="Q715" s="50">
        <v>0</v>
      </c>
    </row>
    <row r="716" spans="3:17" ht="16.5" x14ac:dyDescent="0.25">
      <c r="C716" s="31"/>
      <c r="D716" s="43" t="s">
        <v>906</v>
      </c>
      <c r="E716" s="48" t="s">
        <v>921</v>
      </c>
      <c r="G716" s="31">
        <v>778</v>
      </c>
      <c r="H716" s="49">
        <f t="shared" si="13"/>
        <v>0</v>
      </c>
      <c r="I716" s="50">
        <v>0</v>
      </c>
      <c r="K716" s="31">
        <v>0.89</v>
      </c>
      <c r="L716" s="49">
        <f t="shared" si="12"/>
        <v>133.5</v>
      </c>
      <c r="M716" s="50">
        <v>150</v>
      </c>
      <c r="O716" s="36"/>
      <c r="P716" s="49">
        <f t="shared" si="14"/>
        <v>0</v>
      </c>
      <c r="Q716" s="50">
        <v>0</v>
      </c>
    </row>
    <row r="717" spans="3:17" ht="16.5" x14ac:dyDescent="0.25">
      <c r="C717" s="31"/>
      <c r="D717" s="43" t="s">
        <v>907</v>
      </c>
      <c r="E717" s="48" t="s">
        <v>921</v>
      </c>
      <c r="G717" s="31">
        <v>21</v>
      </c>
      <c r="H717" s="49">
        <f t="shared" si="13"/>
        <v>0</v>
      </c>
      <c r="I717" s="50">
        <v>0</v>
      </c>
      <c r="K717" s="31">
        <v>778</v>
      </c>
      <c r="L717" s="49">
        <f t="shared" si="12"/>
        <v>0</v>
      </c>
      <c r="M717" s="50">
        <v>0</v>
      </c>
      <c r="O717" s="36"/>
      <c r="P717" s="49">
        <f t="shared" si="14"/>
        <v>0</v>
      </c>
      <c r="Q717" s="50">
        <v>0</v>
      </c>
    </row>
    <row r="718" spans="3:17" ht="16.5" x14ac:dyDescent="0.25">
      <c r="C718" s="30" t="s">
        <v>249</v>
      </c>
      <c r="D718" s="43" t="s">
        <v>908</v>
      </c>
      <c r="E718" s="48" t="s">
        <v>924</v>
      </c>
      <c r="G718" s="31">
        <v>6500</v>
      </c>
      <c r="H718" s="49">
        <f t="shared" si="13"/>
        <v>0</v>
      </c>
      <c r="I718" s="50">
        <v>0</v>
      </c>
      <c r="K718" s="31">
        <v>21</v>
      </c>
      <c r="L718" s="49">
        <f t="shared" si="12"/>
        <v>0</v>
      </c>
      <c r="M718" s="50">
        <v>0</v>
      </c>
      <c r="O718" s="36"/>
      <c r="P718" s="49">
        <f t="shared" si="14"/>
        <v>0</v>
      </c>
      <c r="Q718" s="50">
        <v>0</v>
      </c>
    </row>
    <row r="719" spans="3:17" ht="16.5" x14ac:dyDescent="0.25">
      <c r="C719" s="36"/>
      <c r="D719" s="43" t="s">
        <v>909</v>
      </c>
      <c r="E719" s="48" t="s">
        <v>924</v>
      </c>
      <c r="G719" s="31"/>
      <c r="H719" s="49">
        <f t="shared" si="13"/>
        <v>0</v>
      </c>
      <c r="I719" s="50">
        <v>0</v>
      </c>
      <c r="K719" s="31">
        <v>6500</v>
      </c>
      <c r="L719" s="49">
        <f t="shared" si="12"/>
        <v>0</v>
      </c>
      <c r="M719" s="50">
        <v>0</v>
      </c>
      <c r="O719" s="36"/>
      <c r="P719" s="49">
        <f t="shared" si="14"/>
        <v>0</v>
      </c>
      <c r="Q719" s="50">
        <v>0</v>
      </c>
    </row>
    <row r="720" spans="3:17" ht="16.5" x14ac:dyDescent="0.25">
      <c r="C720" s="30" t="s">
        <v>250</v>
      </c>
      <c r="D720" s="43" t="s">
        <v>910</v>
      </c>
      <c r="E720" s="48" t="s">
        <v>921</v>
      </c>
      <c r="G720" s="31"/>
      <c r="H720" s="49">
        <f t="shared" si="13"/>
        <v>0</v>
      </c>
      <c r="I720" s="50">
        <v>0</v>
      </c>
      <c r="K720" s="31"/>
      <c r="L720" s="49">
        <f t="shared" si="12"/>
        <v>0</v>
      </c>
      <c r="M720" s="50">
        <v>0</v>
      </c>
      <c r="O720" s="36"/>
      <c r="P720" s="49">
        <f t="shared" si="14"/>
        <v>0</v>
      </c>
      <c r="Q720" s="50">
        <v>200</v>
      </c>
    </row>
    <row r="721" spans="3:17" ht="16.5" x14ac:dyDescent="0.25">
      <c r="C721" s="33"/>
      <c r="D721" s="56" t="s">
        <v>911</v>
      </c>
      <c r="E721" s="48" t="s">
        <v>972</v>
      </c>
      <c r="G721" s="31">
        <v>625</v>
      </c>
      <c r="H721" s="49">
        <f t="shared" si="13"/>
        <v>0</v>
      </c>
      <c r="I721" s="50">
        <v>0</v>
      </c>
      <c r="K721" s="31"/>
      <c r="L721" s="49">
        <f t="shared" si="12"/>
        <v>0</v>
      </c>
      <c r="M721" s="50">
        <v>0</v>
      </c>
      <c r="O721" s="36"/>
      <c r="P721" s="49">
        <f t="shared" si="14"/>
        <v>0</v>
      </c>
      <c r="Q721" s="50">
        <v>0</v>
      </c>
    </row>
    <row r="722" spans="3:17" ht="16.5" x14ac:dyDescent="0.25">
      <c r="C722" s="33"/>
      <c r="D722" s="56" t="s">
        <v>912</v>
      </c>
      <c r="E722" s="48" t="s">
        <v>924</v>
      </c>
      <c r="G722" s="31">
        <v>1173.33</v>
      </c>
      <c r="H722" s="49">
        <f t="shared" si="13"/>
        <v>0</v>
      </c>
      <c r="I722" s="50">
        <v>0</v>
      </c>
      <c r="K722" s="31">
        <v>625</v>
      </c>
      <c r="L722" s="49">
        <f t="shared" si="12"/>
        <v>0</v>
      </c>
      <c r="M722" s="50">
        <v>0</v>
      </c>
      <c r="O722" s="36">
        <v>778</v>
      </c>
      <c r="P722" s="49">
        <f t="shared" si="14"/>
        <v>116700</v>
      </c>
      <c r="Q722" s="50">
        <v>150</v>
      </c>
    </row>
    <row r="723" spans="3:17" ht="16.5" x14ac:dyDescent="0.25">
      <c r="C723" s="33"/>
      <c r="D723" s="56" t="s">
        <v>913</v>
      </c>
      <c r="E723" s="48" t="s">
        <v>926</v>
      </c>
      <c r="G723" s="36"/>
      <c r="H723" s="49">
        <f t="shared" si="13"/>
        <v>0</v>
      </c>
      <c r="I723" s="50">
        <v>0</v>
      </c>
      <c r="K723" s="31">
        <v>1173.33</v>
      </c>
      <c r="L723" s="49">
        <f t="shared" ref="L723:L726" si="15">(M723*K723)</f>
        <v>0</v>
      </c>
      <c r="M723" s="50">
        <v>0</v>
      </c>
      <c r="O723" s="36"/>
      <c r="P723" s="49">
        <f t="shared" si="14"/>
        <v>0</v>
      </c>
      <c r="Q723" s="50">
        <v>0</v>
      </c>
    </row>
    <row r="724" spans="3:17" ht="16.5" x14ac:dyDescent="0.25">
      <c r="C724" s="33"/>
      <c r="D724" s="56" t="s">
        <v>914</v>
      </c>
      <c r="E724" s="48" t="s">
        <v>954</v>
      </c>
      <c r="G724" s="31">
        <v>1644.01</v>
      </c>
      <c r="H724" s="49">
        <f t="shared" si="13"/>
        <v>0</v>
      </c>
      <c r="I724" s="50">
        <v>0</v>
      </c>
      <c r="K724" s="31"/>
      <c r="L724" s="49">
        <f t="shared" si="15"/>
        <v>0</v>
      </c>
      <c r="M724" s="50">
        <v>0</v>
      </c>
      <c r="O724" s="36"/>
      <c r="P724" s="49">
        <f t="shared" si="14"/>
        <v>0</v>
      </c>
      <c r="Q724" s="50">
        <v>0</v>
      </c>
    </row>
    <row r="725" spans="3:17" ht="16.5" x14ac:dyDescent="0.25">
      <c r="C725" s="33"/>
      <c r="D725" s="57" t="s">
        <v>915</v>
      </c>
      <c r="E725" s="46" t="s">
        <v>924</v>
      </c>
      <c r="G725" s="31">
        <v>459.29</v>
      </c>
      <c r="H725" s="49">
        <f t="shared" ref="H725" si="16">(I725*G725)</f>
        <v>0</v>
      </c>
      <c r="I725" s="50">
        <v>0</v>
      </c>
      <c r="K725" s="31">
        <v>1644.01</v>
      </c>
      <c r="L725" s="49">
        <f t="shared" si="15"/>
        <v>0</v>
      </c>
      <c r="M725" s="50">
        <v>0</v>
      </c>
      <c r="O725" s="36"/>
      <c r="P725" s="49">
        <f t="shared" si="14"/>
        <v>0</v>
      </c>
      <c r="Q725" s="50">
        <v>0</v>
      </c>
    </row>
    <row r="726" spans="3:17" ht="16.5" x14ac:dyDescent="0.25">
      <c r="K726" s="31">
        <v>459.29</v>
      </c>
      <c r="L726" s="49">
        <f t="shared" si="15"/>
        <v>0</v>
      </c>
      <c r="M726" s="50">
        <v>0</v>
      </c>
      <c r="O726" s="36"/>
      <c r="P726" s="49">
        <f t="shared" si="14"/>
        <v>0</v>
      </c>
      <c r="Q726" s="50">
        <v>0</v>
      </c>
    </row>
    <row r="727" spans="3:17" ht="16.5" x14ac:dyDescent="0.25">
      <c r="O727" s="36"/>
      <c r="P727" s="49">
        <f t="shared" si="14"/>
        <v>0</v>
      </c>
      <c r="Q727" s="50">
        <v>0</v>
      </c>
    </row>
    <row r="728" spans="3:17" ht="16.5" x14ac:dyDescent="0.25">
      <c r="O728" s="36"/>
      <c r="P728" s="49">
        <f t="shared" ref="P728:P732" si="17">(Q728*O728)</f>
        <v>0</v>
      </c>
      <c r="Q728" s="50">
        <v>0</v>
      </c>
    </row>
    <row r="729" spans="3:17" ht="16.5" x14ac:dyDescent="0.25">
      <c r="O729" s="36"/>
      <c r="P729" s="49">
        <f t="shared" si="17"/>
        <v>0</v>
      </c>
      <c r="Q729" s="50">
        <v>0</v>
      </c>
    </row>
    <row r="730" spans="3:17" ht="16.5" x14ac:dyDescent="0.25">
      <c r="O730" s="36"/>
      <c r="P730" s="49">
        <f t="shared" si="17"/>
        <v>0</v>
      </c>
      <c r="Q730" s="50">
        <v>0</v>
      </c>
    </row>
    <row r="731" spans="3:17" ht="16.5" x14ac:dyDescent="0.25">
      <c r="O731" s="36"/>
      <c r="P731" s="49">
        <f t="shared" si="17"/>
        <v>0</v>
      </c>
      <c r="Q731" s="50">
        <v>0</v>
      </c>
    </row>
    <row r="732" spans="3:17" ht="16.5" x14ac:dyDescent="0.25">
      <c r="O732" s="36"/>
      <c r="P732" s="49">
        <f t="shared" si="17"/>
        <v>0</v>
      </c>
      <c r="Q732" s="50">
        <v>0</v>
      </c>
    </row>
  </sheetData>
  <mergeCells count="21">
    <mergeCell ref="G3:L5"/>
    <mergeCell ref="G6:L7"/>
    <mergeCell ref="H8:K9"/>
    <mergeCell ref="C15:C17"/>
    <mergeCell ref="D15:D17"/>
    <mergeCell ref="E15:E17"/>
    <mergeCell ref="G15:G17"/>
    <mergeCell ref="H15:H17"/>
    <mergeCell ref="I15:I17"/>
    <mergeCell ref="F12:I14"/>
    <mergeCell ref="F15:F17"/>
    <mergeCell ref="J12:M14"/>
    <mergeCell ref="J15:J17"/>
    <mergeCell ref="K15:K17"/>
    <mergeCell ref="L15:L17"/>
    <mergeCell ref="M15:M17"/>
    <mergeCell ref="N12:Q14"/>
    <mergeCell ref="N15:N17"/>
    <mergeCell ref="O15:O17"/>
    <mergeCell ref="P15:P17"/>
    <mergeCell ref="Q15:Q17"/>
  </mergeCells>
  <printOptions horizontalCentered="1"/>
  <pageMargins left="0.23622047244094491" right="0.23622047244094491" top="0.74803149606299213" bottom="0.74803149606299213" header="0.31496062992125984" footer="0.31496062992125984"/>
  <pageSetup scale="38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Espinal</dc:creator>
  <cp:lastModifiedBy>Responsable de Acceso a la Informacion</cp:lastModifiedBy>
  <cp:lastPrinted>2021-10-07T18:10:32Z</cp:lastPrinted>
  <dcterms:created xsi:type="dcterms:W3CDTF">2021-08-23T14:16:13Z</dcterms:created>
  <dcterms:modified xsi:type="dcterms:W3CDTF">2021-10-12T14:14:10Z</dcterms:modified>
</cp:coreProperties>
</file>