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Finanzas 2022\"/>
    </mc:Choice>
  </mc:AlternateContent>
  <bookViews>
    <workbookView xWindow="0" yWindow="0" windowWidth="15360" windowHeight="8445"/>
  </bookViews>
  <sheets>
    <sheet name="Hoja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1" i="1" l="1"/>
  <c r="E23" i="1"/>
  <c r="E13" i="1" l="1"/>
  <c r="E18" i="1"/>
  <c r="E24" i="1"/>
  <c r="E19" i="1" l="1"/>
  <c r="E36" i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<sst xmlns="http://schemas.openxmlformats.org/spreadsheetml/2006/main" count="35" uniqueCount="35">
  <si>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</si>
  <si>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</si>
  <si>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</si>
  <si>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</si>
  <si>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</si>
  <si>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</si>
  <si>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</si>
  <si>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</si>
  <si>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</si>
  <si>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</si>
  <si>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</si>
  <si>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</si>
  <si>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</si>
  <si>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</si>
  <si>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</si>
  <si>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</si>
  <si>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</si>
  <si>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</si>
  <si>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</si>
  <si>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</si>
  <si>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</si>
  <si>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</si>
  <si>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</si>
  <si>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</si>
  <si>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</si>
  <si>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</si>
  <si>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</si>
  <si>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</si>
  <si>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</si>
  <si>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</si>
  <si>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</si>
  <si>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</si>
  <si>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 xml:space="preserve">Licda. Victoria Lopez </t>
  </si>
  <si>
    <t>Departamento de Contabilidad</t>
  </si>
  <si>
    <t>Al 30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</si>
</sst>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177690</xdr:rowOff>
    </xdr:from>
    <xdr:to>
      <xdr:col>0</xdr:col>
      <xdr:colOff>1295400</xdr:colOff>
      <xdr:row>2</xdr:row>
      <xdr:rowOff>162933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690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113644</xdr:colOff>
      <xdr:row>0</xdr:row>
      <xdr:rowOff>179140</xdr:rowOff>
    </xdr:from>
    <xdr:to>
      <xdr:col>4</xdr:col>
      <xdr:colOff>1032561</xdr:colOff>
      <xdr:row>2</xdr:row>
      <xdr:rowOff>178347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541" y="17914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EUDA/DUEDA%20JUNIO%202022%20ACTUALIZAD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atos%20POA/AGOSTO%202022/Estados%20Financieros-Agos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6 JUNIO"/>
      <sheetName val="Hoja1"/>
      <sheetName val="Hoja3"/>
      <sheetName val="RESUMEN1"/>
      <sheetName val="DEUDA GLOBAL"/>
      <sheetName val="PAGOS"/>
      <sheetName val="CIER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0">
          <cell r="K280">
            <v>137835555.44999999</v>
          </cell>
        </row>
        <row r="281">
          <cell r="K281">
            <v>59725159.560000002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"/>
      <sheetName val="ERF SRS"/>
      <sheetName val="ECAMP"/>
      <sheetName val="Balanza comprobacion  Intranet"/>
      <sheetName val="Efectivo"/>
      <sheetName val="Mobiliario Eq. Ofc."/>
      <sheetName val="Inventario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</sheetNames>
    <sheetDataSet>
      <sheetData sheetId="0">
        <row r="34">
          <cell r="F34">
            <v>137323268.12</v>
          </cell>
        </row>
        <row r="49">
          <cell r="F49">
            <v>9924585.7400000002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31" zoomScale="145" zoomScaleNormal="145" workbookViewId="0">
      <selection activeCell="E23" sqref="E23"/>
    </sheetView>
  </sheetViews>
  <sheetFormatPr baseColWidth="10" defaultRowHeight="15" x14ac:dyDescent="0.25"/>
  <cols>
    <col min="1" max="1" width="38.42578125" bestFit="1" customWidth="1"/>
    <col min="5" max="5" width="16.42578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34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v>10233060.43</v>
      </c>
    </row>
    <row r="10" spans="1:5" ht="22.5" x14ac:dyDescent="0.25">
      <c r="A10" s="3" t="s">
        <v>4</v>
      </c>
      <c r="E10" s="13">
        <v>15874686.689999999</v>
      </c>
    </row>
    <row r="11" spans="1:5" x14ac:dyDescent="0.25">
      <c r="A11" s="3" t="s">
        <v>5</v>
      </c>
      <c r="B11" s="8"/>
      <c r="C11" s="8"/>
      <c r="D11" s="8"/>
      <c r="E11" s="13">
        <v>19744279.739999998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45852026.859999999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45852026.859999999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v>137074322.53</v>
      </c>
    </row>
    <row r="22" spans="1:5" ht="22.5" x14ac:dyDescent="0.25">
      <c r="A22" s="3" t="s">
        <v>11</v>
      </c>
      <c r="E22" s="13">
        <v>0</v>
      </c>
    </row>
    <row r="23" spans="1:5" x14ac:dyDescent="0.25">
      <c r="A23" s="3" t="s">
        <v>28</v>
      </c>
      <c r="E23" s="13">
        <f>[1]CIERRE!$K$281</f>
        <v>59725159.560000002</v>
      </c>
    </row>
    <row r="24" spans="1:5" ht="17.25" x14ac:dyDescent="0.4">
      <c r="A24" s="5" t="s">
        <v>25</v>
      </c>
      <c r="E24" s="14">
        <f>SUM(E21:E23)</f>
        <v>196799482.09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1957932.73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f>'[2]ESF SNS'!$F$49</f>
        <v>9924585.7400000002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31</v>
      </c>
      <c r="E33" s="14">
        <f>SUM(E27:E32)</f>
        <v>11882518.470000001</v>
      </c>
    </row>
    <row r="34" spans="1:5" ht="17.25" x14ac:dyDescent="0.4">
      <c r="A34" s="2" t="s">
        <v>29</v>
      </c>
      <c r="E34" s="14">
        <f>SUM(E24+E33)</f>
        <v>208682000.56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-162829973.69999999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-162829973.69999999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32</v>
      </c>
    </row>
    <row r="43" spans="1:5" x14ac:dyDescent="0.25">
      <c r="A43" t="s">
        <v>33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2022-10-05T18:49:33Z</cp:lastPrinted>
  <dcterms:created xsi:type="dcterms:W3CDTF">2021-08-23T16:45:54Z</dcterms:created>
  <dcterms:modified xsi:type="dcterms:W3CDTF">2022-10-07T16:59:54Z</dcterms:modified>
</cp:coreProperties>
</file>