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NDIOTECH\Desktop\finanza agosto 2022\"/>
    </mc:Choice>
  </mc:AlternateContent>
  <bookViews>
    <workbookView xWindow="0" yWindow="0" windowWidth="19200" windowHeight="12780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8" i="1"/>
  <c r="E23" i="1"/>
  <c r="E21" i="1"/>
  <c r="E11" i="1"/>
  <c r="E10" i="1"/>
  <c r="E9" i="1"/>
  <c r="E33" i="1" l="1"/>
  <c r="E13" i="1" l="1"/>
  <c r="E18" i="1"/>
  <c r="E24" i="1"/>
  <c r="E19" i="1" l="1"/>
  <c r="E34" i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<sst xmlns="http://schemas.openxmlformats.org/spreadsheetml/2006/main" count="35" uniqueCount="35">
  <si>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</si>
  <si>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</si>
  <si>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</si>
  <si>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</si>
  <si>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</si>
  <si>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</si>
  <si>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</si>
  <si>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</si>
  <si>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</si>
  <si>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</si>
  <si>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</si>
  <si>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</si>
  <si>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</si>
  <si>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</si>
  <si>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</si>
  <si>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</si>
  <si>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</si>
  <si>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</si>
  <si>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</si>
  <si>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</si>
  <si>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</si>
  <si>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</si>
  <si>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</si>
  <si>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</si>
  <si>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</si>
  <si>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</si>
  <si>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</si>
  <si>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</si>
  <si>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</si>
  <si>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</si>
  <si>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</si>
  <si>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</si>
  <si>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</si>
  <si>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</si>
  <si>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31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</si>
</sst>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164" fontId="0" fillId="0" borderId="1" xfId="1" applyFont="1" applyBorder="1"/>
    <xf numFmtId="164" fontId="2" fillId="0" borderId="0" xfId="1" applyFont="1" applyAlignment="1">
      <alignment horizontal="center" vertical="center"/>
    </xf>
    <xf numFmtId="164" fontId="0" fillId="0" borderId="0" xfId="1" applyFont="1"/>
    <xf numFmtId="164" fontId="0" fillId="0" borderId="2" xfId="1" applyFont="1" applyBorder="1"/>
    <xf numFmtId="164" fontId="6" fillId="0" borderId="0" xfId="1" applyFont="1"/>
    <xf numFmtId="0" fontId="0" fillId="0" borderId="1" xfId="0" applyBorder="1"/>
    <xf numFmtId="164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JUNIO%202022/Estados%20Financieros-AGOST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JUNIO%202022/Estados%20Financieros-Juli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AGOSTO%202022/Estados%20Financieros-Agost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EUDA/DUEDA%20JUNIO%202022%20AC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6">
          <cell r="C36">
            <v>7731307.1799999997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46">
          <cell r="F46">
            <v>2685620.55</v>
          </cell>
        </row>
      </sheetData>
      <sheetData sheetId="1"/>
      <sheetData sheetId="2"/>
      <sheetData sheetId="3"/>
      <sheetData sheetId="4">
        <row r="36">
          <cell r="C36">
            <v>6902194.5999999996</v>
          </cell>
        </row>
      </sheetData>
      <sheetData sheetId="5"/>
      <sheetData sheetId="6">
        <row r="11">
          <cell r="B11">
            <v>17978894.66</v>
          </cell>
        </row>
      </sheetData>
      <sheetData sheetId="7">
        <row r="14">
          <cell r="B14">
            <v>12621212.220000001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34">
          <cell r="F34">
            <v>137323268.12</v>
          </cell>
        </row>
        <row r="46">
          <cell r="F46">
            <v>2321776.6400000001</v>
          </cell>
        </row>
        <row r="49">
          <cell r="F49">
            <v>9924585.7400000002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6 JUNIO"/>
      <sheetName val="Hoja1"/>
      <sheetName val="Hoja3"/>
      <sheetName val="RESUMEN1"/>
      <sheetName val="DEUDA GLOBAL"/>
      <sheetName val="PAGOS"/>
      <sheetName val="CIER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0">
          <cell r="K280">
            <v>137835555.44999999</v>
          </cell>
        </row>
        <row r="281">
          <cell r="K281">
            <v>59725159.560000002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B13" sqref="B13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f>[1]Efectivo!$C$36</f>
        <v>7731307.1799999997</v>
      </c>
    </row>
    <row r="10" spans="1:5" ht="22.5" x14ac:dyDescent="0.25">
      <c r="A10" s="3" t="s">
        <v>4</v>
      </c>
      <c r="E10" s="13">
        <f>'[2]Cuenta por Cobrar'!$B$14</f>
        <v>12621212.220000001</v>
      </c>
    </row>
    <row r="11" spans="1:5" x14ac:dyDescent="0.25">
      <c r="A11" s="3" t="s">
        <v>5</v>
      </c>
      <c r="B11" s="8"/>
      <c r="C11" s="8"/>
      <c r="D11" s="8"/>
      <c r="E11" s="13">
        <f>[2]Inventario!$B$11</f>
        <v>17978894.66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38331414.060000002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38331414.060000002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f>'[3]ESF SNS'!$F$34</f>
        <v>137323268.12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f>[4]CIERRE!$K$281</f>
        <v>59725159.560000002</v>
      </c>
    </row>
    <row r="24" spans="1:5" ht="17.25" x14ac:dyDescent="0.4">
      <c r="A24" s="5" t="s">
        <v>25</v>
      </c>
      <c r="E24" s="14">
        <f>SUM(E21:E23)</f>
        <v>197048427.68000001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f>'[3]ESF SNS'!$F$46</f>
        <v>2321776.6400000001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f>'[3]ESF SNS'!$F$49</f>
        <v>9924585.7400000002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12246362.380000001</v>
      </c>
    </row>
    <row r="34" spans="1:5" ht="17.25" x14ac:dyDescent="0.4">
      <c r="A34" s="2" t="s">
        <v>29</v>
      </c>
      <c r="E34" s="14">
        <f>SUM(E24+E33)</f>
        <v>209294790.06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-170963376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-170963376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MUNDIOTECH</cp:lastModifiedBy>
  <cp:lastPrinted>2022-09-07T12:52:00Z</cp:lastPrinted>
  <dcterms:created xsi:type="dcterms:W3CDTF">2021-08-23T16:45:54Z</dcterms:created>
  <dcterms:modified xsi:type="dcterms:W3CDTF">2022-09-09T00:47:58Z</dcterms:modified>
</cp:coreProperties>
</file>