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730" windowHeight="11505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4" i="1" l="1"/>
  <c r="F13" i="1" l="1"/>
  <c r="F24" i="1" l="1"/>
  <c r="F19" i="1" l="1"/>
  <c r="F36" i="1" s="1"/>
  <c r="F38" i="1" s="1"/>
  <c r="F33" i="1" l="1"/>
  <c r="F18" i="1" l="1"/>
</calcChain>
</file>

<file path=xl/sharedStrings.xml><?xml version="1.0" encoding="utf-8"?>
<sst xmlns="http://schemas.openxmlformats.org/spreadsheetml/2006/main" count="37" uniqueCount="37">
  <si>
    <t>BALANCE GENERAL</t>
  </si>
  <si>
    <t>ACTIVOS</t>
  </si>
  <si>
    <t>ACTIVOS CORRIENTES</t>
  </si>
  <si>
    <t>DISPONIBILIDADES EN CAJA Y BANCOS</t>
  </si>
  <si>
    <t>CUENTAS Y DOCUMENTOS POR COBRAR A CORTO PLAZO</t>
  </si>
  <si>
    <t>INVENTARIOS DE MERCANCIAS</t>
  </si>
  <si>
    <t>OTROS ACTIVOS</t>
  </si>
  <si>
    <t>ACTIVOS NO CORRIENTES</t>
  </si>
  <si>
    <t>PROPIEDAD PLANTA Y EQUIPO (NETO)</t>
  </si>
  <si>
    <t>BIENES INTANGIBLES</t>
  </si>
  <si>
    <t>CUENTAS POR PAGAR</t>
  </si>
  <si>
    <t>RETENCIONES Y ACUMULACIONES POR PAGAR PASIVOS A LARGO PLAZO-PORCION CORRIENTE</t>
  </si>
  <si>
    <t>PASIVOS NO CORRIENTES</t>
  </si>
  <si>
    <t>CUENTAS POR PAGAR A LARGO PLAZO</t>
  </si>
  <si>
    <t>PRESTAMOS A LARGO PLAZO</t>
  </si>
  <si>
    <t>INSTRUMENTOS DE DEUDA</t>
  </si>
  <si>
    <t>PROVICIONES A LARGO PLAZO</t>
  </si>
  <si>
    <t>BENEFICIOS A EMPLEADOS A LARGO PLAZO</t>
  </si>
  <si>
    <t>OTROS PASIVO NO CORRIENTES</t>
  </si>
  <si>
    <t>PATRIMONIO</t>
  </si>
  <si>
    <t>PATRIMONIO INSTITUCIONAL</t>
  </si>
  <si>
    <t>RESULTADO DEL PERIODO</t>
  </si>
  <si>
    <t>PASIVOS Y PATRIMONIO PASIVOS CORRIENTES</t>
  </si>
  <si>
    <t>TOTAL ACTIVOS NO CORRIENTES:</t>
  </si>
  <si>
    <t>TOTAL ACTIVOS CORRIENTES:</t>
  </si>
  <si>
    <t>TOTAL PASIVOS CORRIENTES:</t>
  </si>
  <si>
    <t>TOTAL PATRIMONIO NETO:</t>
  </si>
  <si>
    <t>Preparado Por.</t>
  </si>
  <si>
    <t>OTRAS CUENTAS POR PAGAR EN EL SNS</t>
  </si>
  <si>
    <t>TOTAL DE PASIVOS:</t>
  </si>
  <si>
    <t>TOTAL ACTIVOS :</t>
  </si>
  <si>
    <t>TOTAL PASIVOS NO CORRIENTES:</t>
  </si>
  <si>
    <t>Departamento de Contabilidad</t>
  </si>
  <si>
    <t>Revisado por:</t>
  </si>
  <si>
    <t>Lic. Ricardo Piantini</t>
  </si>
  <si>
    <t xml:space="preserve">ADMINISTRACION </t>
  </si>
  <si>
    <t>al 28 de febrero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</si>
</sst>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&quot;RD$&quot;* #,##0.00_);_(&quot;RD$&quot;* \(#,##0.00\);_(&quot;RD$&quot;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b/>
      <sz val="8.5"/>
      <color rgb="FF000000"/>
      <name val="Arial"/>
      <family val="2"/>
    </font>
    <font>
      <sz val="8.5"/>
      <color rgb="FF000000"/>
      <name val="Arial"/>
      <family val="2"/>
    </font>
    <font>
      <b/>
      <u/>
      <sz val="8.5"/>
      <color rgb="FF000000"/>
      <name val="Arial"/>
      <family val="2"/>
    </font>
    <font>
      <b/>
      <u val="singleAccounting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6"/>
      <name val="Arial"/>
      <family val="2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8" fillId="0" borderId="0"/>
  </cellStyleXfs>
  <cellXfs count="22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0" fillId="0" borderId="0" xfId="0" applyBorder="1"/>
    <xf numFmtId="0" fontId="5" fillId="0" borderId="0" xfId="0" applyFont="1" applyAlignment="1">
      <alignment vertical="center"/>
    </xf>
    <xf numFmtId="43" fontId="0" fillId="0" borderId="1" xfId="1" applyFont="1" applyBorder="1"/>
    <xf numFmtId="43" fontId="2" fillId="0" borderId="0" xfId="1" applyFont="1" applyAlignment="1">
      <alignment horizontal="center" vertical="center"/>
    </xf>
    <xf numFmtId="43" fontId="0" fillId="0" borderId="0" xfId="1" applyFont="1"/>
    <xf numFmtId="43" fontId="0" fillId="0" borderId="2" xfId="1" applyFont="1" applyBorder="1"/>
    <xf numFmtId="43" fontId="6" fillId="0" borderId="0" xfId="1" applyFont="1"/>
    <xf numFmtId="0" fontId="0" fillId="0" borderId="1" xfId="0" applyBorder="1"/>
    <xf numFmtId="43" fontId="0" fillId="0" borderId="0" xfId="1" applyFont="1" applyBorder="1"/>
    <xf numFmtId="164" fontId="9" fillId="2" borderId="3" xfId="2" applyNumberFormat="1" applyFont="1" applyFill="1" applyBorder="1" applyAlignment="1">
      <alignment horizontal="right"/>
    </xf>
    <xf numFmtId="0" fontId="10" fillId="0" borderId="0" xfId="0" applyFont="1"/>
    <xf numFmtId="43" fontId="7" fillId="0" borderId="1" xfId="1" applyFont="1" applyBorder="1"/>
    <xf numFmtId="43" fontId="7" fillId="0" borderId="2" xfId="1" applyFont="1" applyBorder="1"/>
    <xf numFmtId="0" fontId="2" fillId="0" borderId="0" xfId="0" applyFont="1" applyAlignment="1">
      <alignment horizontal="center" vertical="center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34816</xdr:colOff>
      <xdr:row>0</xdr:row>
      <xdr:rowOff>106880</xdr:rowOff>
    </xdr:from>
    <xdr:to>
      <xdr:col>1</xdr:col>
      <xdr:colOff>1715733</xdr:colOff>
      <xdr:row>2</xdr:row>
      <xdr:rowOff>106087</xdr:rowOff>
    </xdr:to>
    <xdr:pic>
      <xdr:nvPicPr>
        <xdr:cNvPr id="23" name="Imagen 22">
          <a:extLst>
            <a:ext uri="{FF2B5EF4-FFF2-40B4-BE49-F238E27FC236}">
              <a16:creationId xmlns:a16="http://schemas.microsoft.com/office/drawing/2014/main" xmlns="" id="{00000000-0008-0000-00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419" y="106880"/>
          <a:ext cx="1680917" cy="3802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44"/>
  <sheetViews>
    <sheetView tabSelected="1" zoomScale="145" zoomScaleNormal="145" workbookViewId="0">
      <selection activeCell="J15" sqref="J15"/>
    </sheetView>
  </sheetViews>
  <sheetFormatPr baseColWidth="10" defaultRowHeight="15" x14ac:dyDescent="0.25"/>
  <cols>
    <col min="1" max="1" width="4.42578125" customWidth="1"/>
    <col min="2" max="2" width="38.42578125" bestFit="1" customWidth="1"/>
    <col min="6" max="6" width="19.5703125" style="12" customWidth="1"/>
    <col min="10" max="10" width="14.85546875" customWidth="1"/>
  </cols>
  <sheetData>
    <row r="1" spans="2:10" x14ac:dyDescent="0.25">
      <c r="B1" s="21" t="s">
        <v>0</v>
      </c>
      <c r="C1" s="21"/>
      <c r="D1" s="21"/>
      <c r="E1" s="21"/>
      <c r="F1" s="21"/>
    </row>
    <row r="2" spans="2:10" x14ac:dyDescent="0.25">
      <c r="B2" s="21" t="s">
        <v>36</v>
      </c>
      <c r="C2" s="21"/>
      <c r="D2" s="21"/>
      <c r="E2" s="21"/>
      <c r="F2" s="21"/>
    </row>
    <row r="3" spans="2:10" x14ac:dyDescent="0.25">
      <c r="B3" s="1"/>
      <c r="C3" s="1"/>
      <c r="D3" s="1"/>
      <c r="E3" s="1"/>
      <c r="F3" s="11"/>
    </row>
    <row r="4" spans="2:10" x14ac:dyDescent="0.25">
      <c r="B4" s="1"/>
      <c r="C4" s="1"/>
      <c r="D4" s="1"/>
      <c r="E4" s="1"/>
      <c r="F4" s="11"/>
    </row>
    <row r="5" spans="2:10" x14ac:dyDescent="0.25">
      <c r="B5" s="1"/>
      <c r="C5" s="1"/>
      <c r="D5" s="1"/>
      <c r="E5" s="1"/>
      <c r="F5" s="11"/>
    </row>
    <row r="6" spans="2:10" x14ac:dyDescent="0.25">
      <c r="B6" s="2" t="s">
        <v>1</v>
      </c>
    </row>
    <row r="7" spans="2:10" x14ac:dyDescent="0.25">
      <c r="B7" s="2"/>
    </row>
    <row r="8" spans="2:10" ht="20.25" x14ac:dyDescent="0.3">
      <c r="B8" s="9" t="s">
        <v>2</v>
      </c>
      <c r="J8" s="17"/>
    </row>
    <row r="9" spans="2:10" x14ac:dyDescent="0.25">
      <c r="B9" s="3" t="s">
        <v>3</v>
      </c>
      <c r="F9" s="19">
        <v>10869218.529999999</v>
      </c>
    </row>
    <row r="10" spans="2:10" ht="22.5" x14ac:dyDescent="0.25">
      <c r="B10" s="3" t="s">
        <v>4</v>
      </c>
      <c r="F10" s="20">
        <v>28323803.140000001</v>
      </c>
    </row>
    <row r="11" spans="2:10" x14ac:dyDescent="0.25">
      <c r="B11" s="3" t="s">
        <v>5</v>
      </c>
      <c r="C11" s="8"/>
      <c r="D11" s="8"/>
      <c r="E11" s="8"/>
      <c r="F11" s="20">
        <v>45719471.579999998</v>
      </c>
      <c r="G11" s="18"/>
      <c r="H11" s="18"/>
      <c r="I11" s="18"/>
    </row>
    <row r="12" spans="2:10" x14ac:dyDescent="0.25">
      <c r="B12" s="4" t="s">
        <v>6</v>
      </c>
      <c r="F12" s="13">
        <v>0</v>
      </c>
    </row>
    <row r="13" spans="2:10" ht="17.25" x14ac:dyDescent="0.4">
      <c r="B13" s="5" t="s">
        <v>24</v>
      </c>
      <c r="F13" s="14">
        <f>SUM(F9:F12)</f>
        <v>84912493.25</v>
      </c>
    </row>
    <row r="14" spans="2:10" x14ac:dyDescent="0.25">
      <c r="B14" s="5"/>
    </row>
    <row r="15" spans="2:10" x14ac:dyDescent="0.25">
      <c r="B15" s="6" t="s">
        <v>7</v>
      </c>
      <c r="F15" s="16"/>
    </row>
    <row r="16" spans="2:10" x14ac:dyDescent="0.25">
      <c r="B16" s="3" t="s">
        <v>8</v>
      </c>
      <c r="F16" s="10">
        <v>0</v>
      </c>
    </row>
    <row r="17" spans="2:6" x14ac:dyDescent="0.25">
      <c r="B17" s="3" t="s">
        <v>9</v>
      </c>
      <c r="F17" s="13">
        <v>0</v>
      </c>
    </row>
    <row r="18" spans="2:6" ht="17.25" x14ac:dyDescent="0.4">
      <c r="B18" s="2" t="s">
        <v>23</v>
      </c>
      <c r="F18" s="14">
        <f>SUM(F16:F17)</f>
        <v>0</v>
      </c>
    </row>
    <row r="19" spans="2:6" ht="17.25" x14ac:dyDescent="0.4">
      <c r="B19" s="2" t="s">
        <v>30</v>
      </c>
      <c r="F19" s="14">
        <f>F13+F18</f>
        <v>84912493.25</v>
      </c>
    </row>
    <row r="20" spans="2:6" x14ac:dyDescent="0.25">
      <c r="B20" s="7" t="s">
        <v>22</v>
      </c>
    </row>
    <row r="21" spans="2:6" x14ac:dyDescent="0.25">
      <c r="B21" s="3" t="s">
        <v>10</v>
      </c>
      <c r="F21" s="10">
        <v>53994200.07</v>
      </c>
    </row>
    <row r="22" spans="2:6" ht="22.5" x14ac:dyDescent="0.25">
      <c r="B22" s="3" t="s">
        <v>11</v>
      </c>
      <c r="F22" s="13"/>
    </row>
    <row r="23" spans="2:6" x14ac:dyDescent="0.25">
      <c r="B23" s="3" t="s">
        <v>28</v>
      </c>
      <c r="F23" s="13"/>
    </row>
    <row r="24" spans="2:6" ht="17.25" x14ac:dyDescent="0.4">
      <c r="B24" s="5" t="s">
        <v>25</v>
      </c>
      <c r="F24" s="14">
        <f>SUM(F21:F23)</f>
        <v>53994200.07</v>
      </c>
    </row>
    <row r="25" spans="2:6" x14ac:dyDescent="0.25">
      <c r="B25" s="5"/>
    </row>
    <row r="26" spans="2:6" x14ac:dyDescent="0.25">
      <c r="B26" s="6" t="s">
        <v>12</v>
      </c>
    </row>
    <row r="27" spans="2:6" x14ac:dyDescent="0.25">
      <c r="B27" s="3" t="s">
        <v>13</v>
      </c>
      <c r="F27" s="10"/>
    </row>
    <row r="28" spans="2:6" x14ac:dyDescent="0.25">
      <c r="B28" s="3" t="s">
        <v>14</v>
      </c>
      <c r="F28" s="13">
        <v>0</v>
      </c>
    </row>
    <row r="29" spans="2:6" x14ac:dyDescent="0.25">
      <c r="B29" s="3" t="s">
        <v>15</v>
      </c>
      <c r="F29" s="13">
        <v>0</v>
      </c>
    </row>
    <row r="30" spans="2:6" x14ac:dyDescent="0.25">
      <c r="B30" s="3" t="s">
        <v>16</v>
      </c>
      <c r="F30" s="13">
        <v>0</v>
      </c>
    </row>
    <row r="31" spans="2:6" x14ac:dyDescent="0.25">
      <c r="B31" s="3" t="s">
        <v>17</v>
      </c>
      <c r="F31" s="13"/>
    </row>
    <row r="32" spans="2:6" x14ac:dyDescent="0.25">
      <c r="B32" s="3" t="s">
        <v>18</v>
      </c>
      <c r="F32" s="13">
        <v>0</v>
      </c>
    </row>
    <row r="33" spans="2:6" ht="17.25" x14ac:dyDescent="0.4">
      <c r="B33" s="2" t="s">
        <v>31</v>
      </c>
      <c r="F33" s="14">
        <f>SUM(F27:F32)</f>
        <v>0</v>
      </c>
    </row>
    <row r="34" spans="2:6" ht="17.25" x14ac:dyDescent="0.4">
      <c r="B34" s="2" t="s">
        <v>29</v>
      </c>
      <c r="F34" s="14">
        <f>SUM(F24+F33)</f>
        <v>53994200.07</v>
      </c>
    </row>
    <row r="35" spans="2:6" x14ac:dyDescent="0.25">
      <c r="B35" s="6" t="s">
        <v>19</v>
      </c>
    </row>
    <row r="36" spans="2:6" x14ac:dyDescent="0.25">
      <c r="B36" s="3" t="s">
        <v>20</v>
      </c>
      <c r="F36" s="10">
        <f>F19-F34</f>
        <v>30918293.18</v>
      </c>
    </row>
    <row r="37" spans="2:6" x14ac:dyDescent="0.25">
      <c r="B37" s="3" t="s">
        <v>21</v>
      </c>
      <c r="F37" s="13">
        <v>0</v>
      </c>
    </row>
    <row r="38" spans="2:6" ht="17.25" x14ac:dyDescent="0.4">
      <c r="B38" s="2" t="s">
        <v>26</v>
      </c>
      <c r="F38" s="14">
        <f>SUM(F36:F37)</f>
        <v>30918293.18</v>
      </c>
    </row>
    <row r="40" spans="2:6" x14ac:dyDescent="0.25">
      <c r="B40" t="s">
        <v>27</v>
      </c>
      <c r="D40" t="s">
        <v>33</v>
      </c>
    </row>
    <row r="42" spans="2:6" x14ac:dyDescent="0.25">
      <c r="B42" s="15"/>
      <c r="E42" s="15"/>
      <c r="F42" s="10"/>
    </row>
    <row r="43" spans="2:6" x14ac:dyDescent="0.25">
      <c r="B43" t="s">
        <v>34</v>
      </c>
      <c r="E43" t="s">
        <v>35</v>
      </c>
    </row>
    <row r="44" spans="2:6" x14ac:dyDescent="0.25">
      <c r="B44" t="s">
        <v>32</v>
      </c>
    </row>
  </sheetData>
  <mergeCells count="2">
    <mergeCell ref="B2:F2"/>
    <mergeCell ref="B1:F1"/>
  </mergeCells>
  <pageMargins left="0.17" right="0.18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 Figueroa</dc:creator>
  <cp:lastModifiedBy>Oficina de acceso a la informacion</cp:lastModifiedBy>
  <cp:lastPrinted>2026-01-09T13:35:59Z</cp:lastPrinted>
  <dcterms:created xsi:type="dcterms:W3CDTF">2021-08-23T16:45:54Z</dcterms:created>
  <dcterms:modified xsi:type="dcterms:W3CDTF">2026-03-06T12:56:20Z</dcterms:modified>
</cp:coreProperties>
</file>